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Documents\Google drive EnginExcel\EnginExcel\Free material\09. Bom comparison\"/>
    </mc:Choice>
  </mc:AlternateContent>
  <bookViews>
    <workbookView xWindow="-120" yWindow="-120" windowWidth="29040" windowHeight="15840"/>
  </bookViews>
  <sheets>
    <sheet name="Home" sheetId="14" r:id="rId1"/>
    <sheet name="Old BOM" sheetId="16" r:id="rId2"/>
    <sheet name="New BOM" sheetId="17" r:id="rId3"/>
    <sheet name="BlankPage" sheetId="10" state="veryHidden" r:id="rId4"/>
    <sheet name="DevFrame" sheetId="11" state="veryHidden" r:id="rId5"/>
    <sheet name="WelcomePage" sheetId="15" state="veryHidden" r:id="rId6"/>
  </sheets>
  <functionGroups builtInGroupCount="18"/>
  <definedNames>
    <definedName name="AllowAddSheet" hidden="1">DevFrame!$D$11</definedName>
    <definedName name="ButtonText" hidden="1">WelcomePage!$E$30</definedName>
    <definedName name="ButtonText2" hidden="1">WelcomePage!$E$36</definedName>
    <definedName name="ButtonText3" hidden="1">WelcomePage!$E$48</definedName>
    <definedName name="ClosedActivity" hidden="1">DevFrame!$F$3:$F$4</definedName>
    <definedName name="DevFramePassword" hidden="1">DevFrame!$F$8</definedName>
    <definedName name="EnableSelection" localSheetId="3" hidden="1">BlankPage!$B$23</definedName>
    <definedName name="EnableSelection" localSheetId="4" hidden="1">DevFrame!$B$23</definedName>
    <definedName name="EnableSelection" localSheetId="0" hidden="1">Home!$B$23</definedName>
    <definedName name="EnableSelection" localSheetId="2" hidden="1">'New BOM'!$B$23</definedName>
    <definedName name="EnableSelection" localSheetId="1" hidden="1">'Old BOM'!$B$23</definedName>
    <definedName name="EnableSelection" localSheetId="5" hidden="1">WelcomePage!$B$23</definedName>
    <definedName name="FreeMaterialLink" hidden="1">WelcomePage!$E$39</definedName>
    <definedName name="FreeMaterialText" hidden="1">WelcomePage!$E$33</definedName>
    <definedName name="HiddenStatuses" hidden="1">DevFrame!$D$3:$D$5</definedName>
    <definedName name="MarkProtectedCellsStatus" localSheetId="3" hidden="1">BlankPage!$B$26</definedName>
    <definedName name="MarkProtectedCellsStatus" localSheetId="4" hidden="1">DevFrame!$B$26</definedName>
    <definedName name="MarkProtectedCellsStatus" localSheetId="0" hidden="1">Home!$B$26</definedName>
    <definedName name="MarkProtectedCellsStatus" localSheetId="2" hidden="1">'New BOM'!$B$26</definedName>
    <definedName name="MarkProtectedCellsStatus" localSheetId="1" hidden="1">'Old BOM'!$B$26</definedName>
    <definedName name="NotShowAgain" hidden="1">WelcomePage!$F$9</definedName>
    <definedName name="OpenedTimes" hidden="1">WelcomePage!$F$8</definedName>
    <definedName name="Other_settings" localSheetId="3" hidden="1">BlankPage!$A$25:$B$26</definedName>
    <definedName name="Other_settings" localSheetId="4" hidden="1">DevFrame!$A$25:$B$26</definedName>
    <definedName name="Other_settings" localSheetId="2" hidden="1">'New BOM'!$A$25:$B$26</definedName>
    <definedName name="Other_settings" localSheetId="1" hidden="1">'Old BOM'!$A$25:$B$26</definedName>
    <definedName name="Other_settings" localSheetId="5" hidden="1">WelcomePage!$A$25:$B$26</definedName>
    <definedName name="PageAllowDeletingColumns" localSheetId="3" hidden="1">BlankPage!$B$18</definedName>
    <definedName name="PageAllowDeletingColumns" localSheetId="4" hidden="1">DevFrame!$B$18</definedName>
    <definedName name="PageAllowDeletingColumns" localSheetId="0" hidden="1">Home!$B$18</definedName>
    <definedName name="PageAllowDeletingColumns" localSheetId="2" hidden="1">'New BOM'!$B$18</definedName>
    <definedName name="PageAllowDeletingColumns" localSheetId="1" hidden="1">'Old BOM'!$B$18</definedName>
    <definedName name="PageAllowDeletingColumns" localSheetId="5" hidden="1">WelcomePage!$B$18</definedName>
    <definedName name="PageAllowDeletingRows" localSheetId="3" hidden="1">BlankPage!$B$19</definedName>
    <definedName name="PageAllowDeletingRows" localSheetId="4" hidden="1">DevFrame!$B$19</definedName>
    <definedName name="PageAllowDeletingRows" localSheetId="0" hidden="1">Home!$B$19</definedName>
    <definedName name="PageAllowDeletingRows" localSheetId="2" hidden="1">'New BOM'!$B$19</definedName>
    <definedName name="PageAllowDeletingRows" localSheetId="1" hidden="1">'Old BOM'!$B$19</definedName>
    <definedName name="PageAllowDeletingRows" localSheetId="5" hidden="1">WelcomePage!$B$19</definedName>
    <definedName name="PageAllowFiltering" localSheetId="3" hidden="1">BlankPage!$B$21</definedName>
    <definedName name="PageAllowFiltering" localSheetId="4" hidden="1">DevFrame!$B$21</definedName>
    <definedName name="PageAllowFiltering" localSheetId="0" hidden="1">Home!$B$21</definedName>
    <definedName name="PageAllowFiltering" localSheetId="2" hidden="1">'New BOM'!$B$21</definedName>
    <definedName name="PageAllowFiltering" localSheetId="1" hidden="1">'Old BOM'!$B$21</definedName>
    <definedName name="PageAllowFiltering" localSheetId="5" hidden="1">WelcomePage!$B$21</definedName>
    <definedName name="PageAllowFormattingCells" localSheetId="3" hidden="1">BlankPage!$B$12</definedName>
    <definedName name="PageAllowFormattingCells" localSheetId="4" hidden="1">DevFrame!$B$12</definedName>
    <definedName name="PageAllowFormattingCells" localSheetId="0" hidden="1">Home!$B$12</definedName>
    <definedName name="PageAllowFormattingCells" localSheetId="2" hidden="1">'New BOM'!$B$12</definedName>
    <definedName name="PageAllowFormattingCells" localSheetId="1" hidden="1">'Old BOM'!$B$12</definedName>
    <definedName name="PageAllowFormattingCells" localSheetId="5" hidden="1">WelcomePage!$B$12</definedName>
    <definedName name="PageAllowFormattingColumns" localSheetId="3" hidden="1">BlankPage!$B$13</definedName>
    <definedName name="PageAllowFormattingColumns" localSheetId="4" hidden="1">DevFrame!$B$13</definedName>
    <definedName name="PageAllowFormattingColumns" localSheetId="0" hidden="1">Home!$B$13</definedName>
    <definedName name="PageAllowFormattingColumns" localSheetId="2" hidden="1">'New BOM'!$B$13</definedName>
    <definedName name="PageAllowFormattingColumns" localSheetId="1" hidden="1">'Old BOM'!$B$13</definedName>
    <definedName name="PageAllowFormattingColumns" localSheetId="5" hidden="1">WelcomePage!$B$13</definedName>
    <definedName name="PageAllowFormattingRows" localSheetId="3" hidden="1">BlankPage!$B$14</definedName>
    <definedName name="PageAllowFormattingRows" localSheetId="4" hidden="1">DevFrame!$B$14</definedName>
    <definedName name="PageAllowFormattingRows" localSheetId="0" hidden="1">Home!$B$14</definedName>
    <definedName name="PageAllowFormattingRows" localSheetId="2" hidden="1">'New BOM'!$B$14</definedName>
    <definedName name="PageAllowFormattingRows" localSheetId="1" hidden="1">'Old BOM'!$B$14</definedName>
    <definedName name="PageAllowFormattingRows" localSheetId="5" hidden="1">WelcomePage!$B$14</definedName>
    <definedName name="PageAllowInsertingColumns" localSheetId="3" hidden="1">BlankPage!$B$15</definedName>
    <definedName name="PageAllowInsertingColumns" localSheetId="4" hidden="1">DevFrame!$B$15</definedName>
    <definedName name="PageAllowInsertingColumns" localSheetId="0" hidden="1">Home!$B$15</definedName>
    <definedName name="PageAllowInsertingColumns" localSheetId="2" hidden="1">'New BOM'!$B$15</definedName>
    <definedName name="PageAllowInsertingColumns" localSheetId="1" hidden="1">'Old BOM'!$B$15</definedName>
    <definedName name="PageAllowInsertingColumns" localSheetId="5" hidden="1">WelcomePage!$B$15</definedName>
    <definedName name="PageAllowInsertingHyperlinks" localSheetId="3" hidden="1">BlankPage!$B$17</definedName>
    <definedName name="PageAllowInsertingHyperlinks" localSheetId="4" hidden="1">DevFrame!$B$17</definedName>
    <definedName name="PageAllowInsertingHyperlinks" localSheetId="0" hidden="1">Home!$B$17</definedName>
    <definedName name="PageAllowInsertingHyperlinks" localSheetId="2" hidden="1">'New BOM'!$B$17</definedName>
    <definedName name="PageAllowInsertingHyperlinks" localSheetId="1" hidden="1">'Old BOM'!$B$17</definedName>
    <definedName name="PageAllowInsertingHyperlinks" localSheetId="5" hidden="1">WelcomePage!$B$17</definedName>
    <definedName name="PageAllowInsertingRows" localSheetId="3" hidden="1">BlankPage!$B$16</definedName>
    <definedName name="PageAllowInsertingRows" localSheetId="4" hidden="1">DevFrame!$B$16</definedName>
    <definedName name="PageAllowInsertingRows" localSheetId="0" hidden="1">Home!$B$16</definedName>
    <definedName name="PageAllowInsertingRows" localSheetId="2" hidden="1">'New BOM'!$B$16</definedName>
    <definedName name="PageAllowInsertingRows" localSheetId="1" hidden="1">'Old BOM'!$B$16</definedName>
    <definedName name="PageAllowInsertingRows" localSheetId="5" hidden="1">WelcomePage!$B$16</definedName>
    <definedName name="PageAllowSorting" localSheetId="3" hidden="1">BlankPage!$B$20</definedName>
    <definedName name="PageAllowSorting" localSheetId="4" hidden="1">DevFrame!$B$20</definedName>
    <definedName name="PageAllowSorting" localSheetId="0" hidden="1">Home!$B$20</definedName>
    <definedName name="PageAllowSorting" localSheetId="2" hidden="1">'New BOM'!$B$20</definedName>
    <definedName name="PageAllowSorting" localSheetId="1" hidden="1">'Old BOM'!$B$20</definedName>
    <definedName name="PageAllowSorting" localSheetId="5" hidden="1">WelcomePage!$B$20</definedName>
    <definedName name="PageAllowUsingPivotTables" localSheetId="3" hidden="1">BlankPage!$B$22</definedName>
    <definedName name="PageAllowUsingPivotTables" localSheetId="4" hidden="1">DevFrame!$B$22</definedName>
    <definedName name="PageAllowUsingPivotTables" localSheetId="0" hidden="1">Home!$B$22</definedName>
    <definedName name="PageAllowUsingPivotTables" localSheetId="2" hidden="1">'New BOM'!$B$22</definedName>
    <definedName name="PageAllowUsingPivotTables" localSheetId="1" hidden="1">'Old BOM'!$B$22</definedName>
    <definedName name="PageAllowUsingPivotTables" localSheetId="5" hidden="1">WelcomePage!$B$22</definedName>
    <definedName name="PageContents" localSheetId="3" hidden="1">BlankPage!$B$9</definedName>
    <definedName name="PageContents" localSheetId="4" hidden="1">DevFrame!$B$9</definedName>
    <definedName name="PageContents" localSheetId="0" hidden="1">Home!$B$9</definedName>
    <definedName name="PageContents" localSheetId="2" hidden="1">'New BOM'!$B$9</definedName>
    <definedName name="PageContents" localSheetId="1" hidden="1">'Old BOM'!$B$9</definedName>
    <definedName name="PageContents" localSheetId="5" hidden="1">WelcomePage!$B$9</definedName>
    <definedName name="PageDrawingObjects" localSheetId="3" hidden="1">BlankPage!$B$8</definedName>
    <definedName name="PageDrawingObjects" localSheetId="4" hidden="1">DevFrame!$B$8</definedName>
    <definedName name="PageDrawingObjects" localSheetId="0" hidden="1">Home!$B$8</definedName>
    <definedName name="PageDrawingObjects" localSheetId="2" hidden="1">'New BOM'!$B$8</definedName>
    <definedName name="PageDrawingObjects" localSheetId="1" hidden="1">'Old BOM'!$B$8</definedName>
    <definedName name="PageDrawingObjects" localSheetId="5" hidden="1">WelcomePage!$B$8</definedName>
    <definedName name="PageGridlineVisibility" localSheetId="3" hidden="1">BlankPage!$B$5</definedName>
    <definedName name="PageGridlineVisibility" localSheetId="4" hidden="1">DevFrame!$B$5</definedName>
    <definedName name="PageGridlineVisibility" localSheetId="0" hidden="1">Home!$B$5</definedName>
    <definedName name="PageGridlineVisibility" localSheetId="2" hidden="1">'New BOM'!$B$5</definedName>
    <definedName name="PageGridlineVisibility" localSheetId="1" hidden="1">'Old BOM'!$B$5</definedName>
    <definedName name="PageGridlineVisibility" localSheetId="5" hidden="1">WelcomePage!$B$5</definedName>
    <definedName name="PageHeadingsVisibility" localSheetId="3" hidden="1">BlankPage!$B$4</definedName>
    <definedName name="PageHeadingsVisibility" localSheetId="4" hidden="1">DevFrame!$B$4</definedName>
    <definedName name="PageHeadingsVisibility" localSheetId="0" hidden="1">Home!$B$4</definedName>
    <definedName name="PageHeadingsVisibility" localSheetId="2" hidden="1">'New BOM'!$B$4</definedName>
    <definedName name="PageHeadingsVisibility" localSheetId="1" hidden="1">'Old BOM'!$B$4</definedName>
    <definedName name="PageHeadingsVisibility" localSheetId="5" hidden="1">WelcomePage!$B$4</definedName>
    <definedName name="PageHiddenStatus" localSheetId="3" hidden="1">BlankPage!$B$2</definedName>
    <definedName name="PageHiddenStatus" localSheetId="4" hidden="1">DevFrame!$B$2</definedName>
    <definedName name="PageHiddenStatus" localSheetId="0" hidden="1">Home!$B$2</definedName>
    <definedName name="PageHiddenStatus" localSheetId="2" hidden="1">'New BOM'!$B$2</definedName>
    <definedName name="PageHiddenStatus" localSheetId="1" hidden="1">'Old BOM'!$B$2</definedName>
    <definedName name="PageHiddenStatus" localSheetId="5" hidden="1">WelcomePage!$B$2</definedName>
    <definedName name="PageProtectSheet" localSheetId="3" hidden="1">BlankPage!$B$3</definedName>
    <definedName name="PageProtectSheet" localSheetId="4" hidden="1">DevFrame!$B$3</definedName>
    <definedName name="PageProtectSheet" localSheetId="0" hidden="1">Home!$B$3</definedName>
    <definedName name="PageProtectSheet" localSheetId="2" hidden="1">'New BOM'!$B$3</definedName>
    <definedName name="PageProtectSheet" localSheetId="1" hidden="1">'Old BOM'!$B$3</definedName>
    <definedName name="PageProtectSheet" localSheetId="5" hidden="1">WelcomePage!$B$3</definedName>
    <definedName name="PageScenarios" localSheetId="3" hidden="1">BlankPage!$B$10</definedName>
    <definedName name="PageScenarios" localSheetId="4" hidden="1">DevFrame!$B$10</definedName>
    <definedName name="PageScenarios" localSheetId="0" hidden="1">Home!$B$10</definedName>
    <definedName name="PageScenarios" localSheetId="2" hidden="1">'New BOM'!$B$10</definedName>
    <definedName name="PageScenarios" localSheetId="1" hidden="1">'Old BOM'!$B$10</definedName>
    <definedName name="PageScenarios" localSheetId="5" hidden="1">WelcomePage!$B$10</definedName>
    <definedName name="PagesPassword" hidden="1">DevFrame!$E$8</definedName>
    <definedName name="PageUserInterfaceOnly" localSheetId="3" hidden="1">BlankPage!$B$11</definedName>
    <definedName name="PageUserInterfaceOnly" localSheetId="4" hidden="1">DevFrame!$B$11</definedName>
    <definedName name="PageUserInterfaceOnly" localSheetId="0" hidden="1">Home!$B$11</definedName>
    <definedName name="PageUserInterfaceOnly" localSheetId="2" hidden="1">'New BOM'!$B$11</definedName>
    <definedName name="PageUserInterfaceOnly" localSheetId="1" hidden="1">'Old BOM'!$B$11</definedName>
    <definedName name="PageUserInterfaceOnly" localSheetId="5" hidden="1">WelcomePage!$B$11</definedName>
    <definedName name="ProgrammingMode" hidden="1">DevFrame!$D$8</definedName>
    <definedName name="ProtectedView" hidden="1">WelcomePage!$F$10</definedName>
    <definedName name="ReminderText1" hidden="1">WelcomePage!$E$42</definedName>
    <definedName name="ReminderText2" hidden="1">WelcomePage!$E$45</definedName>
    <definedName name="RowColumnDimensionStatus" localSheetId="3" hidden="1">BlankPage!$B$27</definedName>
    <definedName name="RowColumnDimensionStatus" localSheetId="4" hidden="1">DevFrame!$B$27</definedName>
    <definedName name="RowColumnDimensionStatus" localSheetId="0" hidden="1">Home!$B$27</definedName>
    <definedName name="RowColumnDimensionStatus" localSheetId="2" hidden="1">'New BOM'!$B$27</definedName>
    <definedName name="RowColumnDimensionStatus" localSheetId="1" hidden="1">'Old BOM'!$B$27</definedName>
    <definedName name="RowColumnDimensionStatus" localSheetId="5" hidden="1">WelcomePage!$B$27</definedName>
    <definedName name="ServicesLink" hidden="1">WelcomePage!$E$51</definedName>
    <definedName name="SpreadsheetName" hidden="1">WelcomePage!$E$16</definedName>
    <definedName name="TableStart" localSheetId="3" hidden="1">BlankPage!$E$6</definedName>
    <definedName name="TableStart" localSheetId="2" hidden="1">'New BOM'!$E$6</definedName>
    <definedName name="TableStart" localSheetId="1" hidden="1">'Old BOM'!$E$6</definedName>
    <definedName name="TableStartColumn" localSheetId="3" hidden="1">BlankPage!$B$33</definedName>
    <definedName name="TableStartColumn" localSheetId="2" hidden="1">'New BOM'!$B$33</definedName>
    <definedName name="TableStartColumn" localSheetId="1" hidden="1">'Old BOM'!$B$33</definedName>
    <definedName name="TableStartColumn" localSheetId="5" hidden="1">WelcomePage!$B$33</definedName>
    <definedName name="TableStartRow" localSheetId="3" hidden="1">BlankPage!$B$32</definedName>
    <definedName name="TableStartRow" localSheetId="2" hidden="1">'New BOM'!$B$32</definedName>
    <definedName name="TableStartRow" localSheetId="1" hidden="1">'Old BOM'!$B$32</definedName>
    <definedName name="TableStartRow" localSheetId="5" hidden="1">WelcomePage!$B$32</definedName>
    <definedName name="TrueFalse" hidden="1">DevFrame!$E$3:$E$4</definedName>
    <definedName name="VideoLink" hidden="1">WelcomePage!$E$19</definedName>
    <definedName name="WelcomeText1" hidden="1">WelcomePage!$E$26</definedName>
    <definedName name="WelcomeText2" hidden="1">WelcomePage!$E$27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17" l="1"/>
  <c r="B32" i="17"/>
  <c r="B33" i="16" l="1"/>
  <c r="B32" i="16"/>
  <c r="B33" i="15" l="1"/>
  <c r="B32" i="15"/>
  <c r="E27" i="15"/>
  <c r="B33" i="10" l="1"/>
  <c r="B32" i="10"/>
</calcChain>
</file>

<file path=xl/sharedStrings.xml><?xml version="1.0" encoding="utf-8"?>
<sst xmlns="http://schemas.openxmlformats.org/spreadsheetml/2006/main" count="447" uniqueCount="222">
  <si>
    <t>HiddenStatus</t>
  </si>
  <si>
    <t>Password</t>
  </si>
  <si>
    <t>HeadingsVisibility</t>
  </si>
  <si>
    <t>HiddenStatuses</t>
  </si>
  <si>
    <t>TrueFalse</t>
  </si>
  <si>
    <t>ProgrammingMode</t>
  </si>
  <si>
    <t>GridlineVisibility</t>
  </si>
  <si>
    <t>H</t>
  </si>
  <si>
    <t>ProtectSheet</t>
  </si>
  <si>
    <t>DevFramePassword</t>
  </si>
  <si>
    <t>DevFrame settings</t>
  </si>
  <si>
    <t>VISIBLE</t>
  </si>
  <si>
    <t>HIDDEN</t>
  </si>
  <si>
    <t>VERY HIDDEN</t>
  </si>
  <si>
    <t>DrawingObjects</t>
  </si>
  <si>
    <t>Contents</t>
  </si>
  <si>
    <t>Scenarios</t>
  </si>
  <si>
    <t>UserInterfaceOnly</t>
  </si>
  <si>
    <t>AllowFormattingCells</t>
  </si>
  <si>
    <t>AllowFormattingColumns</t>
  </si>
  <si>
    <t>AllowFormattingRows</t>
  </si>
  <si>
    <t>AllowInsertingColumns</t>
  </si>
  <si>
    <t>AllowInsertingRows</t>
  </si>
  <si>
    <t>AllowInsertingHyperlinks</t>
  </si>
  <si>
    <t>AllowDeletingColumns</t>
  </si>
  <si>
    <t>AllowDeletingRows</t>
  </si>
  <si>
    <t>AllowSorting</t>
  </si>
  <si>
    <t>AllowFiltering</t>
  </si>
  <si>
    <t>AllowUsingPivotTables</t>
  </si>
  <si>
    <t>Protection settings</t>
  </si>
  <si>
    <t>DEVELOPMENT FRAME</t>
  </si>
  <si>
    <t>Features:</t>
  </si>
  <si>
    <t>- Define visibility status of each sheet</t>
  </si>
  <si>
    <t>- Define which cells to protect</t>
  </si>
  <si>
    <t>- Protect sheet with password</t>
  </si>
  <si>
    <t>- Define if to show the headings of each page</t>
  </si>
  <si>
    <t>- Define if to show the gridline in each page</t>
  </si>
  <si>
    <t>- Dev frame is protected by separate password</t>
  </si>
  <si>
    <t>- Define which rows and columns to hide</t>
  </si>
  <si>
    <t xml:space="preserve">      - Rows and columns with "H" are hidden</t>
  </si>
  <si>
    <t xml:space="preserve">      - From the last "H", all the following rows (or columns) are hidden</t>
  </si>
  <si>
    <t>Activation:</t>
  </si>
  <si>
    <t>- Activate development frame: CTRL + r</t>
  </si>
  <si>
    <t>- Protect a selected cell: CTRL + p</t>
  </si>
  <si>
    <t>- Unprotect a selected cell: CTRL + o</t>
  </si>
  <si>
    <t>Features</t>
  </si>
  <si>
    <t>Terms of use</t>
  </si>
  <si>
    <t>Disclaimer</t>
  </si>
  <si>
    <t>Version history</t>
  </si>
  <si>
    <t>Copyright</t>
  </si>
  <si>
    <t>Introduction</t>
  </si>
  <si>
    <t>AllowAddSheet</t>
  </si>
  <si>
    <t>Instructions</t>
  </si>
  <si>
    <t>Operation</t>
  </si>
  <si>
    <t>How to</t>
  </si>
  <si>
    <t>First release</t>
  </si>
  <si>
    <t>Other settings</t>
  </si>
  <si>
    <t>MarkProtectedCellsStatus</t>
  </si>
  <si>
    <t>Release date</t>
  </si>
  <si>
    <t>Changed features</t>
  </si>
  <si>
    <t>Version</t>
  </si>
  <si>
    <t>First issue</t>
  </si>
  <si>
    <t>1.0</t>
  </si>
  <si>
    <t>1.1</t>
  </si>
  <si>
    <t>Updated SubErrorHandler (writes log file</t>
  </si>
  <si>
    <t>EnableSelection</t>
  </si>
  <si>
    <t>1.2</t>
  </si>
  <si>
    <t>Added EnableSelection option</t>
  </si>
  <si>
    <t>Added UserInterfaceOnly renewal at workbook open</t>
  </si>
  <si>
    <t>ENGINEXCEL</t>
  </si>
  <si>
    <t>RowColumnDimensionStatus</t>
  </si>
  <si>
    <t>EnginExcel, All rights reserved</t>
  </si>
  <si>
    <t>TableStartRow</t>
  </si>
  <si>
    <t>TableStartColumn</t>
  </si>
  <si>
    <t>TableStart</t>
  </si>
  <si>
    <t>HL</t>
  </si>
  <si>
    <t>1.4</t>
  </si>
  <si>
    <t>Added TableStart variable and HL row-hiding parameter</t>
  </si>
  <si>
    <t>Version control:</t>
  </si>
  <si>
    <t>1.5</t>
  </si>
  <si>
    <t>COUNTERS</t>
  </si>
  <si>
    <t>OpenedTimes</t>
  </si>
  <si>
    <t>NotShowAgain</t>
  </si>
  <si>
    <t>MESSAGES RELATED TO SPREADSHEET</t>
  </si>
  <si>
    <t>SpreadsheetName</t>
  </si>
  <si>
    <t>VideoLink</t>
  </si>
  <si>
    <t>MESSAGES VALID FOR ALL SPREADSHEETS</t>
  </si>
  <si>
    <t>WelcomeText</t>
  </si>
  <si>
    <t>Thanks for downloading EnginExcel free material.</t>
  </si>
  <si>
    <t>ButtonText</t>
  </si>
  <si>
    <t>Introductory video</t>
  </si>
  <si>
    <t>FreeMaterialText</t>
  </si>
  <si>
    <t>If you like this spreadsheet please consider subscribing to EnginExcel free material newsletter. You will receive an email when a new free spreadsheet is released.</t>
  </si>
  <si>
    <t>ButtonText2</t>
  </si>
  <si>
    <t>Open subscription page</t>
  </si>
  <si>
    <t>FreeMaterialLink</t>
  </si>
  <si>
    <t>http://enginexcel.com/newsletter</t>
  </si>
  <si>
    <t>ReminderText1</t>
  </si>
  <si>
    <t>If you are enjoying this spreadsheet please consider subscribing to EnginExcel newsletter. You will receive an email when a new free spreadsheet is released.</t>
  </si>
  <si>
    <t>ReminderText2</t>
  </si>
  <si>
    <t>EnginExcel provides consultancy to develop customised spreadsheets for Mechanical Engineers and Project Managers using Microsoft Excel and Visual Basic for Applications (VBA).</t>
  </si>
  <si>
    <t>ButtonText3</t>
  </si>
  <si>
    <t>See how I can help you</t>
  </si>
  <si>
    <t>ServicesLink</t>
  </si>
  <si>
    <t>http://enginexcel.com/what-i-do</t>
  </si>
  <si>
    <t>EnginExce1</t>
  </si>
  <si>
    <t>BOM COMPARISON</t>
  </si>
  <si>
    <t>OLD BOM</t>
  </si>
  <si>
    <t>NEW BOM</t>
  </si>
  <si>
    <t xml:space="preserve">This spreadsheet allows to automatically compare two BOMs and show the differences. </t>
  </si>
  <si>
    <t>- BOM selection</t>
  </si>
  <si>
    <t xml:space="preserve">      - No BOM size constraints</t>
  </si>
  <si>
    <t xml:space="preserve">      - Automatic verification of BOMs congruence</t>
  </si>
  <si>
    <t>- Duplicates analysis</t>
  </si>
  <si>
    <t xml:space="preserve">      - Duplicate components are automatically added</t>
  </si>
  <si>
    <t>- BOM comparison</t>
  </si>
  <si>
    <t xml:space="preserve">      - Automated BOM comparison</t>
  </si>
  <si>
    <t xml:space="preserve">      - Selection of results display order: alphabetical, old BOM order, new BOM order</t>
  </si>
  <si>
    <t>- Display results</t>
  </si>
  <si>
    <t xml:space="preserve">      - Result automatically formatted</t>
  </si>
  <si>
    <t xml:space="preserve">      - Results can be filtered</t>
  </si>
  <si>
    <t>How to start the BOM comparison tool</t>
  </si>
  <si>
    <t>How to start the BOM comparison tool (add-in version)</t>
  </si>
  <si>
    <t>- Add-in for Excel available</t>
  </si>
  <si>
    <t>How to select the old BOM</t>
  </si>
  <si>
    <t>Click on the "BOM comparison" button in the EnginExcel add-in bar.</t>
  </si>
  <si>
    <t>How to select the new BOM</t>
  </si>
  <si>
    <t>How to define the order in which results will be displayed</t>
  </si>
  <si>
    <t>Open the BOM comparison tool.
Click on "Options" button.
Select one of the options in the area marked "Results order?"</t>
  </si>
  <si>
    <t>What the results order options mean</t>
  </si>
  <si>
    <t>ALPHABETICAL ORDER: results are ordered alphabetically by the unique identifier column. This option is the quickest to compute.</t>
  </si>
  <si>
    <t>OLD BOM ORDER: results are ordered following the order of the OLD bom. This is preferred if you want to refer to the OLD bom to manually transcribe the results.</t>
  </si>
  <si>
    <t>How to define if duplicate parts (parts that appear more than once in the BOM) will be automatically joined.</t>
  </si>
  <si>
    <t>What "Automatically combine duplicate parts?" means</t>
  </si>
  <si>
    <t>NO: if a part appears more than once, a message is shown to the user and the duplicate parts highlighted. The user can manually remove the duplicate parts.</t>
  </si>
  <si>
    <t>How to launch a comparison</t>
  </si>
  <si>
    <t>1.0   -   22/06/2018</t>
  </si>
  <si>
    <t>Website: www.enginexcel.com</t>
  </si>
  <si>
    <t>Email: alessandro@enginexcel.com</t>
  </si>
  <si>
    <t xml:space="preserve">      - BOM can be selected from different locations/spreadsheets</t>
  </si>
  <si>
    <t xml:space="preserve">      - If preferred, the user has the option to be notified if there are duplicate parts</t>
  </si>
  <si>
    <t>Open the BOM comparison tool.
Select the old and the new BOMs.
Click on "Next --&gt;".
From the dropdown menu select the unique identifier column (the column that contains the part number, which must be unique for each part).</t>
  </si>
  <si>
    <t>From the dropdown menu select the quantity column.
Click on "OK".</t>
  </si>
  <si>
    <t>NEW BOM ORDER: results are ordered following the order of the NEW bom. This is preferred if you want to refer to the NEW bom to manually transcribe the results.</t>
  </si>
  <si>
    <t>Open the BOM comparison tool.
Click on "Options" button.
Select one of the options in the area marked "Automatically combine duplicate parts?".</t>
  </si>
  <si>
    <t>YES: parts that appear more than once in the BOM are combined. This means that the duplicate parts will be shown only once, and the quantity shown will be the sum of all the quantities of the parts that have been recombined.</t>
  </si>
  <si>
    <t>Part No</t>
  </si>
  <si>
    <t>Description</t>
  </si>
  <si>
    <t>Qty</t>
  </si>
  <si>
    <t>Material</t>
  </si>
  <si>
    <t>AAA.01</t>
  </si>
  <si>
    <t>Motor</t>
  </si>
  <si>
    <t>Stainless steel</t>
  </si>
  <si>
    <t>AAA.02</t>
  </si>
  <si>
    <t>Gearbox</t>
  </si>
  <si>
    <t>Aluminium</t>
  </si>
  <si>
    <t>AAA.03</t>
  </si>
  <si>
    <t>Nut</t>
  </si>
  <si>
    <t>AAA.04</t>
  </si>
  <si>
    <t>Shaft 1</t>
  </si>
  <si>
    <t>AAA.06</t>
  </si>
  <si>
    <t>Body</t>
  </si>
  <si>
    <t>AAA.07</t>
  </si>
  <si>
    <t>Holder</t>
  </si>
  <si>
    <t>AAA.08</t>
  </si>
  <si>
    <t>Wheel</t>
  </si>
  <si>
    <t>AAA.09</t>
  </si>
  <si>
    <t>Spring</t>
  </si>
  <si>
    <t>AAA.10</t>
  </si>
  <si>
    <t>Shaft 3</t>
  </si>
  <si>
    <t>AAA.11</t>
  </si>
  <si>
    <t>Beam</t>
  </si>
  <si>
    <t>AAA.12</t>
  </si>
  <si>
    <t>Screw</t>
  </si>
  <si>
    <t>AAA.13</t>
  </si>
  <si>
    <t>Screwing tool</t>
  </si>
  <si>
    <t>AAA.14</t>
  </si>
  <si>
    <t>Bearing</t>
  </si>
  <si>
    <t>Ptfe</t>
  </si>
  <si>
    <t>AAA.15</t>
  </si>
  <si>
    <t>Linear bearing</t>
  </si>
  <si>
    <t>AAA.16</t>
  </si>
  <si>
    <t>Ring</t>
  </si>
  <si>
    <t>AAA.17</t>
  </si>
  <si>
    <t>Eye bolt</t>
  </si>
  <si>
    <t>AAA.18</t>
  </si>
  <si>
    <t>Washer</t>
  </si>
  <si>
    <t>AAA.19</t>
  </si>
  <si>
    <t>Cam</t>
  </si>
  <si>
    <t>Steel</t>
  </si>
  <si>
    <t>AAA.05</t>
  </si>
  <si>
    <t>Shaft 2</t>
  </si>
  <si>
    <t>Click on "Run BOM comparison" button in the "Old bom" page or in the "New bom" page (they will both open the same page).</t>
  </si>
  <si>
    <t>This option allows to define if you desire to automatically combine parts that appear more than once in the BOM.</t>
  </si>
  <si>
    <t>BOM comparison</t>
  </si>
  <si>
    <t>1.1   -   29/01/2019</t>
  </si>
  <si>
    <t>Removed bug when comparing numbers with more than 8 digits.</t>
  </si>
  <si>
    <t>ProtectedView</t>
  </si>
  <si>
    <t xml:space="preserve">EnginExcel standard terms of use apply to this spreadsheet. For more info see: </t>
  </si>
  <si>
    <t>http://enginexcel.com/terms-of-use</t>
  </si>
  <si>
    <t>Although the author has attempted to find and correct any bugs in the spreadsheet, the author is not responsible for any damage or losses of any kind caused by the use or misuse of the spreadsheet.
The author is under no obligation to provide support, service, corrections, or upgrades to the spreadsheet.
For more information, please send an email to the author (see contacts on top of the page).</t>
  </si>
  <si>
    <t>Compatibility</t>
  </si>
  <si>
    <t>The compatibility of this spreadsheet has been verified on:</t>
  </si>
  <si>
    <t xml:space="preserve"> - Microsoft Excel 2007</t>
  </si>
  <si>
    <t xml:space="preserve"> - Microsoft Excel 2010</t>
  </si>
  <si>
    <t xml:space="preserve"> - Microsoft Excel 2013</t>
  </si>
  <si>
    <t xml:space="preserve"> - Microsoft Excel 365</t>
  </si>
  <si>
    <t>Fixed issue when comparing part numbers with numbers only.</t>
  </si>
  <si>
    <t>Fixed issue when part numbers are preceded by zeros.</t>
  </si>
  <si>
    <t>1.2   -  13/08/2019</t>
  </si>
  <si>
    <t>1.3   -  30/06/2020</t>
  </si>
  <si>
    <t>1.4   -  31/07/2020</t>
  </si>
  <si>
    <t>Fixed issue when quantities are saved as text.</t>
  </si>
  <si>
    <t>1.5   -  14/03/2021</t>
  </si>
  <si>
    <t>Handled exception when worksheet sources have the same file name. 
Handled exception when user selects the whole column.</t>
  </si>
  <si>
    <t>Open the BOM comparison tool.
Click on the button under "Select the OLD bom range (including titles):".
Select the cells where the old BOM is. The titles must be included in the selection and must occupy the first row.
Do not select empty cells or the entire columns.</t>
  </si>
  <si>
    <t>Open the BOM comparison tool.
Click on the button under "Select the NEW bom range (including titles):".
Select the cells where the new BOM is. The titles must be included in the selection and must occupy the first row.
Do not select empty cells or the entire columns.</t>
  </si>
  <si>
    <t>1.6   -  16/06/2021</t>
  </si>
  <si>
    <t>Handled exception when using alphabetical order comparison and no part numbers are matching.</t>
  </si>
  <si>
    <t>Nuts</t>
  </si>
  <si>
    <t>Shaft 4</t>
  </si>
  <si>
    <t>https://youtu.be/-4HIo7ERw8s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</si>
</sst>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u/>
      <sz val="11"/>
      <color theme="1"/>
      <name val="Calibri"/>
      <family val="2"/>
      <scheme val="minor"/>
    </font>
    <font>
      <b/>
      <sz val="13"/>
      <color theme="1"/>
      <name val="Calibri"/>
      <family val="2"/>
      <scheme val="minor"/>
    </font>
    <font>
      <b/>
      <sz val="14"/>
      <color theme="1"/>
      <name val="Calibri"/>
      <family val="2"/>
      <scheme val="minor"/>
    </font>
    <font>
      <b/>
      <sz val="14"/>
      <color theme="0"/>
      <name val="Calibri"/>
      <family val="2"/>
      <scheme val="minor"/>
    </font>
    <font>
      <u/>
      <sz val="11"/>
      <color theme="10"/>
      <name val="Calibri"/>
      <family val="2"/>
    </font>
    <font>
      <sz val="11"/>
      <color theme="0"/>
      <name val="Calibri"/>
      <family val="2"/>
    </font>
    <font>
      <b/>
      <sz val="11"/>
      <color rgb="FF000000"/>
      <name val="Calibri"/>
      <family val="2"/>
    </font>
    <font>
      <sz val="11"/>
      <color rgb="FF00000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02723C"/>
        <bgColor indexed="64"/>
      </patternFill>
    </fill>
    <fill>
      <patternFill patternType="solid">
        <fgColor rgb="FF97E1BE"/>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auto="1"/>
      </top>
      <bottom style="thick">
        <color auto="1"/>
      </bottom>
      <diagonal/>
    </border>
    <border>
      <left/>
      <right/>
      <top style="thick">
        <color auto="1"/>
      </top>
      <bottom style="thin">
        <color auto="1"/>
      </bottom>
      <diagonal/>
    </border>
    <border>
      <left/>
      <right/>
      <top style="thin">
        <color auto="1"/>
      </top>
      <bottom/>
      <diagonal/>
    </border>
    <border>
      <left style="thin">
        <color auto="1"/>
      </left>
      <right/>
      <top style="thin">
        <color auto="1"/>
      </top>
      <bottom/>
      <diagonal/>
    </border>
    <border>
      <left style="thin">
        <color theme="0"/>
      </left>
      <right style="thin">
        <color theme="0"/>
      </right>
      <top style="thin">
        <color theme="0"/>
      </top>
      <bottom style="thin">
        <color theme="0"/>
      </bottom>
      <diagonal/>
    </border>
  </borders>
  <cellStyleXfs count="2">
    <xf numFmtId="0" fontId="0" fillId="0" borderId="0"/>
    <xf numFmtId="0" fontId="9" fillId="0" borderId="0" applyNumberFormat="0" applyFill="0" applyBorder="0" applyAlignment="0" applyProtection="0">
      <alignment vertical="top"/>
      <protection locked="0"/>
    </xf>
  </cellStyleXfs>
  <cellXfs count="118">
    <xf numFmtId="0" fontId="0" fillId="0" borderId="0" xfId="0"/>
    <xf numFmtId="0" fontId="0" fillId="0" borderId="0" xfId="0" applyFill="1" applyBorder="1" applyProtection="1">
      <protection hidden="1"/>
    </xf>
    <xf numFmtId="0" fontId="1" fillId="0" borderId="0" xfId="0" applyFont="1" applyFill="1" applyBorder="1" applyAlignment="1" applyProtection="1">
      <alignment horizontal="center"/>
      <protection hidden="1"/>
    </xf>
    <xf numFmtId="0" fontId="0" fillId="2" borderId="0" xfId="0" applyFill="1" applyBorder="1" applyProtection="1">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left"/>
      <protection hidden="1"/>
    </xf>
    <xf numFmtId="0" fontId="1" fillId="2" borderId="0" xfId="0" applyFont="1" applyFill="1" applyBorder="1" applyAlignment="1" applyProtection="1">
      <alignment horizontal="center"/>
      <protection hidden="1"/>
    </xf>
    <xf numFmtId="0" fontId="0" fillId="0" borderId="0" xfId="0" applyBorder="1" applyAlignment="1" applyProtection="1">
      <alignment horizontal="left"/>
      <protection locked="0"/>
    </xf>
    <xf numFmtId="0" fontId="1" fillId="0" borderId="1" xfId="0" applyFont="1" applyFill="1" applyBorder="1" applyProtection="1">
      <protection hidden="1"/>
    </xf>
    <xf numFmtId="0" fontId="1" fillId="0" borderId="1" xfId="0" applyFont="1" applyFill="1" applyBorder="1" applyProtection="1">
      <protection locked="0"/>
    </xf>
    <xf numFmtId="0" fontId="2" fillId="3" borderId="1" xfId="0" applyFont="1" applyFill="1" applyBorder="1" applyProtection="1">
      <protection hidden="1"/>
    </xf>
    <xf numFmtId="0" fontId="2" fillId="3" borderId="2" xfId="0" applyFont="1" applyFill="1" applyBorder="1" applyAlignment="1" applyProtection="1">
      <alignment horizontal="center"/>
      <protection hidden="1"/>
    </xf>
    <xf numFmtId="0" fontId="0" fillId="0" borderId="2" xfId="0" applyFill="1" applyBorder="1" applyAlignment="1" applyProtection="1">
      <alignment horizontal="center"/>
      <protection hidden="1"/>
    </xf>
    <xf numFmtId="0" fontId="0" fillId="0" borderId="2" xfId="0" applyFill="1" applyBorder="1" applyAlignment="1" applyProtection="1">
      <alignment horizontal="center"/>
      <protection locked="0"/>
    </xf>
    <xf numFmtId="0" fontId="0" fillId="0" borderId="0" xfId="0" applyFill="1" applyBorder="1" applyAlignment="1" applyProtection="1">
      <alignment horizontal="center"/>
      <protection hidden="1"/>
    </xf>
    <xf numFmtId="0" fontId="2" fillId="3" borderId="3" xfId="0" applyFont="1" applyFill="1" applyBorder="1" applyAlignment="1" applyProtection="1">
      <alignment horizontal="center" vertical="center"/>
      <protection hidden="1"/>
    </xf>
    <xf numFmtId="49" fontId="0" fillId="0" borderId="3" xfId="0" applyNumberFormat="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1" fillId="0" borderId="1" xfId="0" applyFont="1" applyBorder="1"/>
    <xf numFmtId="0" fontId="0" fillId="3" borderId="1" xfId="0" applyFill="1" applyBorder="1" applyProtection="1">
      <protection locked="0"/>
    </xf>
    <xf numFmtId="0" fontId="2" fillId="3" borderId="4" xfId="0"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locked="0"/>
    </xf>
    <xf numFmtId="0" fontId="1" fillId="4" borderId="5" xfId="0" applyFont="1" applyFill="1" applyBorder="1" applyAlignment="1" applyProtection="1">
      <alignment horizontal="left" vertical="center"/>
      <protection locked="0"/>
    </xf>
    <xf numFmtId="0" fontId="0" fillId="4" borderId="0"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49" fontId="0" fillId="4" borderId="5" xfId="0" applyNumberFormat="1" applyFill="1" applyBorder="1" applyAlignment="1" applyProtection="1">
      <alignment horizontal="left" vertical="center"/>
      <protection locked="0"/>
    </xf>
    <xf numFmtId="49" fontId="1" fillId="4" borderId="5" xfId="0" applyNumberFormat="1" applyFont="1" applyFill="1" applyBorder="1" applyAlignment="1" applyProtection="1">
      <alignment horizontal="left" vertical="center"/>
      <protection locked="0"/>
    </xf>
    <xf numFmtId="0" fontId="0" fillId="4" borderId="5"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1" fillId="0" borderId="1" xfId="0" applyFont="1" applyBorder="1" applyProtection="1">
      <protection hidden="1"/>
    </xf>
    <xf numFmtId="0" fontId="2" fillId="3" borderId="4" xfId="0" applyFont="1" applyFill="1" applyBorder="1" applyAlignment="1" applyProtection="1">
      <alignment horizontal="center"/>
      <protection hidden="1"/>
    </xf>
    <xf numFmtId="0" fontId="0" fillId="0" borderId="4" xfId="0" applyFill="1" applyBorder="1" applyAlignment="1" applyProtection="1">
      <alignment horizontal="center"/>
      <protection hidden="1"/>
    </xf>
    <xf numFmtId="0" fontId="0" fillId="0" borderId="0" xfId="0" applyFont="1" applyFill="1" applyBorder="1" applyProtection="1">
      <protection hidden="1"/>
    </xf>
    <xf numFmtId="0" fontId="0" fillId="2" borderId="0" xfId="0" applyFont="1" applyFill="1" applyBorder="1" applyProtection="1">
      <protection hidden="1"/>
    </xf>
    <xf numFmtId="0" fontId="3" fillId="0" borderId="0" xfId="0" applyFont="1" applyAlignment="1" applyProtection="1">
      <alignment horizontal="justify" wrapText="1"/>
      <protection hidden="1"/>
    </xf>
    <xf numFmtId="0" fontId="3" fillId="0" borderId="0" xfId="0" applyFont="1" applyAlignment="1" applyProtection="1">
      <alignment horizontal="justify" vertical="top" wrapText="1"/>
      <protection hidden="1"/>
    </xf>
    <xf numFmtId="0" fontId="0" fillId="0" borderId="0" xfId="0" applyFont="1" applyProtection="1">
      <protection hidden="1"/>
    </xf>
    <xf numFmtId="49" fontId="0" fillId="0" borderId="0" xfId="0" applyNumberFormat="1" applyFont="1" applyFill="1" applyBorder="1" applyProtection="1">
      <protection hidden="1"/>
    </xf>
    <xf numFmtId="0" fontId="1" fillId="0" borderId="0" xfId="0" applyFont="1" applyFill="1" applyBorder="1" applyAlignment="1" applyProtection="1">
      <alignment horizontal="center"/>
      <protection hidden="1"/>
    </xf>
    <xf numFmtId="49" fontId="0" fillId="2" borderId="0" xfId="0" applyNumberFormat="1" applyFont="1" applyFill="1" applyBorder="1" applyProtection="1">
      <protection hidden="1"/>
    </xf>
    <xf numFmtId="49" fontId="3" fillId="0" borderId="0" xfId="0" applyNumberFormat="1" applyFont="1" applyAlignment="1" applyProtection="1">
      <alignment horizontal="justify" wrapText="1"/>
      <protection hidden="1"/>
    </xf>
    <xf numFmtId="49" fontId="0" fillId="0" borderId="0" xfId="0" applyNumberFormat="1" applyFont="1" applyProtection="1">
      <protection hidden="1"/>
    </xf>
    <xf numFmtId="49" fontId="3" fillId="0" borderId="0" xfId="0" applyNumberFormat="1" applyFont="1" applyAlignment="1" applyProtection="1">
      <alignment horizontal="justify" vertical="top" wrapText="1"/>
      <protection hidden="1"/>
    </xf>
    <xf numFmtId="49" fontId="0" fillId="2" borderId="0" xfId="0" applyNumberFormat="1" applyFont="1" applyFill="1" applyBorder="1" applyAlignment="1" applyProtection="1">
      <alignment wrapText="1"/>
      <protection hidden="1"/>
    </xf>
    <xf numFmtId="49" fontId="0" fillId="0" borderId="0" xfId="0" applyNumberFormat="1" applyFont="1" applyFill="1" applyBorder="1" applyAlignment="1" applyProtection="1">
      <alignment wrapText="1"/>
      <protection hidden="1"/>
    </xf>
    <xf numFmtId="49" fontId="3" fillId="0" borderId="0" xfId="0" applyNumberFormat="1" applyFont="1" applyAlignment="1" applyProtection="1">
      <alignment wrapText="1"/>
      <protection hidden="1"/>
    </xf>
    <xf numFmtId="49" fontId="0" fillId="0" borderId="0" xfId="0" applyNumberFormat="1" applyFont="1" applyFill="1" applyBorder="1" applyAlignment="1" applyProtection="1">
      <protection hidden="1"/>
    </xf>
    <xf numFmtId="49" fontId="0" fillId="0" borderId="0" xfId="0" applyNumberFormat="1" applyFill="1" applyBorder="1" applyAlignment="1" applyProtection="1">
      <protection hidden="1"/>
    </xf>
    <xf numFmtId="49" fontId="6" fillId="0" borderId="0" xfId="0" applyNumberFormat="1" applyFont="1" applyFill="1" applyBorder="1" applyAlignment="1" applyProtection="1">
      <alignment wrapText="1"/>
      <protection hidden="1"/>
    </xf>
    <xf numFmtId="49" fontId="0" fillId="0" borderId="11" xfId="0" applyNumberFormat="1" applyFill="1" applyBorder="1" applyAlignment="1" applyProtection="1">
      <alignment vertical="center" wrapText="1"/>
      <protection hidden="1"/>
    </xf>
    <xf numFmtId="49" fontId="0" fillId="0" borderId="4" xfId="0" applyNumberFormat="1" applyBorder="1" applyAlignment="1" applyProtection="1">
      <alignment vertical="center" wrapText="1"/>
      <protection hidden="1"/>
    </xf>
    <xf numFmtId="0" fontId="3" fillId="0" borderId="0" xfId="0" applyNumberFormat="1" applyFont="1" applyAlignment="1" applyProtection="1">
      <alignment horizontal="justify" vertical="top" wrapText="1"/>
      <protection hidden="1"/>
    </xf>
    <xf numFmtId="49" fontId="0" fillId="2" borderId="0" xfId="0" applyNumberFormat="1" applyFill="1" applyBorder="1" applyProtection="1">
      <protection hidden="1"/>
    </xf>
    <xf numFmtId="49" fontId="0" fillId="0" borderId="0" xfId="0" applyNumberFormat="1" applyFont="1" applyBorder="1" applyProtection="1">
      <protection hidden="1"/>
    </xf>
    <xf numFmtId="49" fontId="3" fillId="0" borderId="0" xfId="0" applyNumberFormat="1" applyFont="1" applyBorder="1" applyAlignment="1" applyProtection="1">
      <alignment vertical="center"/>
      <protection hidden="1"/>
    </xf>
    <xf numFmtId="49" fontId="3" fillId="0" borderId="0" xfId="0" applyNumberFormat="1" applyFont="1" applyAlignment="1" applyProtection="1">
      <protection hidden="1"/>
    </xf>
    <xf numFmtId="49" fontId="0" fillId="0" borderId="0" xfId="0" applyNumberFormat="1" applyFont="1" applyBorder="1" applyAlignment="1" applyProtection="1">
      <protection hidden="1"/>
    </xf>
    <xf numFmtId="0" fontId="0" fillId="0" borderId="0" xfId="0" applyFont="1" applyBorder="1" applyProtection="1">
      <protection hidden="1"/>
    </xf>
    <xf numFmtId="49" fontId="0" fillId="0" borderId="0" xfId="0" applyNumberFormat="1" applyFont="1" applyBorder="1" applyAlignment="1" applyProtection="1">
      <alignment wrapText="1"/>
      <protection hidden="1"/>
    </xf>
    <xf numFmtId="49" fontId="1" fillId="0" borderId="10" xfId="0" applyNumberFormat="1" applyFont="1" applyBorder="1" applyAlignment="1" applyProtection="1">
      <alignment horizontal="center" wrapText="1"/>
      <protection hidden="1"/>
    </xf>
    <xf numFmtId="49" fontId="0" fillId="0" borderId="11" xfId="0" applyNumberFormat="1" applyBorder="1" applyAlignment="1" applyProtection="1">
      <alignment vertical="center" wrapText="1"/>
      <protection hidden="1"/>
    </xf>
    <xf numFmtId="49" fontId="3" fillId="0" borderId="0" xfId="0" quotePrefix="1" applyNumberFormat="1" applyFont="1" applyAlignment="1" applyProtection="1">
      <alignment wrapText="1"/>
      <protection hidden="1"/>
    </xf>
    <xf numFmtId="49" fontId="0" fillId="0" borderId="0" xfId="0" applyNumberFormat="1" applyFont="1" applyAlignment="1" applyProtection="1">
      <alignment wrapText="1"/>
      <protection hidden="1"/>
    </xf>
    <xf numFmtId="49" fontId="4" fillId="0" borderId="0" xfId="0" applyNumberFormat="1" applyFont="1" applyAlignment="1" applyProtection="1">
      <alignment vertical="center" wrapText="1"/>
      <protection hidden="1"/>
    </xf>
    <xf numFmtId="0" fontId="1" fillId="0" borderId="0" xfId="0" applyFont="1" applyBorder="1" applyAlignment="1" applyProtection="1">
      <alignment horizontal="center" vertical="center"/>
      <protection locked="0"/>
    </xf>
    <xf numFmtId="0" fontId="1" fillId="0" borderId="0" xfId="0" applyFont="1" applyFill="1" applyBorder="1" applyAlignment="1" applyProtection="1">
      <alignment horizontal="center"/>
      <protection hidden="1"/>
    </xf>
    <xf numFmtId="0" fontId="0" fillId="0" borderId="0" xfId="0" applyFill="1" applyBorder="1" applyProtection="1">
      <protection locked="0"/>
    </xf>
    <xf numFmtId="0" fontId="0" fillId="0" borderId="4" xfId="0" applyFill="1" applyBorder="1" applyProtection="1">
      <protection hidden="1"/>
    </xf>
    <xf numFmtId="0" fontId="0" fillId="0" borderId="12" xfId="0" applyFill="1" applyBorder="1" applyProtection="1">
      <protection hidden="1"/>
    </xf>
    <xf numFmtId="0" fontId="0" fillId="0" borderId="5" xfId="0" applyBorder="1" applyAlignment="1" applyProtection="1">
      <alignment horizontal="left"/>
      <protection hidden="1"/>
    </xf>
    <xf numFmtId="0" fontId="0" fillId="0" borderId="13"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0" fillId="0" borderId="5" xfId="0" applyFill="1" applyBorder="1" applyProtection="1">
      <protection hidden="1"/>
    </xf>
    <xf numFmtId="0" fontId="1" fillId="4" borderId="0" xfId="0" applyFont="1" applyFill="1" applyBorder="1" applyAlignment="1" applyProtection="1">
      <alignment horizontal="center" vertical="center"/>
      <protection locked="0"/>
    </xf>
    <xf numFmtId="0" fontId="1" fillId="4" borderId="6"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4" fontId="0" fillId="4" borderId="0" xfId="0" applyNumberFormat="1" applyFill="1" applyBorder="1" applyAlignment="1" applyProtection="1">
      <alignment horizontal="center" vertical="center"/>
      <protection locked="0"/>
    </xf>
    <xf numFmtId="49" fontId="0" fillId="4" borderId="5" xfId="0" applyNumberFormat="1" applyFill="1" applyBorder="1" applyAlignment="1" applyProtection="1">
      <alignment horizontal="center" vertical="center"/>
      <protection locked="0"/>
    </xf>
    <xf numFmtId="0" fontId="0" fillId="4" borderId="6" xfId="0" applyFill="1" applyBorder="1" applyAlignment="1" applyProtection="1">
      <alignment horizontal="center" vertical="center" wrapText="1"/>
      <protection locked="0"/>
    </xf>
    <xf numFmtId="0" fontId="0" fillId="5" borderId="0" xfId="0" applyFill="1" applyBorder="1" applyProtection="1">
      <protection hidden="1"/>
    </xf>
    <xf numFmtId="0" fontId="2" fillId="5" borderId="0" xfId="0" applyFont="1" applyFill="1" applyBorder="1" applyAlignment="1" applyProtection="1">
      <alignment horizontal="right"/>
      <protection hidden="1"/>
    </xf>
    <xf numFmtId="0" fontId="0" fillId="6" borderId="0" xfId="0" applyFill="1" applyBorder="1" applyProtection="1">
      <protection hidden="1"/>
    </xf>
    <xf numFmtId="0" fontId="0" fillId="2" borderId="0" xfId="0" applyFill="1" applyBorder="1" applyAlignment="1" applyProtection="1">
      <alignment horizontal="center"/>
      <protection hidden="1"/>
    </xf>
    <xf numFmtId="0" fontId="0" fillId="0" borderId="3" xfId="0" applyFon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3" xfId="0" applyFill="1" applyBorder="1" applyAlignment="1" applyProtection="1">
      <alignment horizontal="left" vertical="center"/>
    </xf>
    <xf numFmtId="49" fontId="0" fillId="0" borderId="12" xfId="0" applyNumberFormat="1" applyBorder="1" applyAlignment="1" applyProtection="1">
      <alignment vertical="center" wrapText="1"/>
      <protection hidden="1"/>
    </xf>
    <xf numFmtId="49" fontId="0" fillId="0" borderId="0" xfId="0" applyNumberFormat="1" applyBorder="1" applyAlignment="1" applyProtection="1">
      <alignment vertical="center" wrapText="1"/>
      <protection hidden="1"/>
    </xf>
    <xf numFmtId="49" fontId="0" fillId="0" borderId="8" xfId="0" applyNumberFormat="1" applyBorder="1" applyAlignment="1" applyProtection="1">
      <alignment vertical="center" wrapText="1"/>
      <protection hidden="1"/>
    </xf>
    <xf numFmtId="0" fontId="10" fillId="5" borderId="0" xfId="1" applyFont="1" applyFill="1" applyBorder="1" applyAlignment="1" applyProtection="1">
      <alignment horizontal="right"/>
      <protection hidden="1"/>
    </xf>
    <xf numFmtId="0" fontId="1" fillId="0"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2" fillId="8" borderId="14" xfId="0" applyFont="1" applyFill="1" applyBorder="1" applyAlignment="1" applyProtection="1">
      <alignment horizontal="center"/>
      <protection locked="0"/>
    </xf>
    <xf numFmtId="0" fontId="0" fillId="9" borderId="14" xfId="0" applyFill="1" applyBorder="1" applyProtection="1">
      <protection locked="0"/>
    </xf>
    <xf numFmtId="0" fontId="0" fillId="9" borderId="14" xfId="0" applyFill="1" applyBorder="1" applyAlignment="1" applyProtection="1">
      <alignment horizontal="center"/>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9" fillId="0" borderId="3" xfId="1" applyFill="1" applyBorder="1" applyAlignment="1" applyProtection="1">
      <alignment horizontal="left" vertical="center"/>
      <protection locked="0"/>
    </xf>
    <xf numFmtId="0" fontId="3" fillId="0" borderId="0" xfId="0" applyNumberFormat="1" applyFont="1" applyAlignment="1" applyProtection="1">
      <alignment horizontal="left" vertical="top" wrapText="1"/>
      <protection hidden="1"/>
    </xf>
    <xf numFmtId="49" fontId="3" fillId="0" borderId="0" xfId="0" applyNumberFormat="1" applyFont="1" applyAlignment="1" applyProtection="1">
      <alignment horizontal="left" vertical="top" wrapText="1"/>
      <protection hidden="1"/>
    </xf>
    <xf numFmtId="49" fontId="9" fillId="0" borderId="0" xfId="1" applyNumberFormat="1" applyAlignment="1" applyProtection="1">
      <alignment horizontal="left" vertical="top" wrapText="1"/>
      <protection hidden="1"/>
    </xf>
    <xf numFmtId="49" fontId="3" fillId="0" borderId="0" xfId="0" applyNumberFormat="1" applyFont="1" applyAlignment="1" applyProtection="1">
      <alignment horizontal="left" vertical="top"/>
      <protection hidden="1"/>
    </xf>
    <xf numFmtId="49" fontId="3" fillId="0" borderId="0" xfId="0" applyNumberFormat="1" applyFont="1" applyAlignment="1" applyProtection="1">
      <alignment vertical="top" wrapText="1"/>
      <protection hidden="1"/>
    </xf>
    <xf numFmtId="49" fontId="3" fillId="0" borderId="0" xfId="0" applyNumberFormat="1" applyFont="1" applyAlignment="1" applyProtection="1">
      <alignment horizontal="left" vertical="top"/>
      <protection hidden="1"/>
    </xf>
    <xf numFmtId="0" fontId="3" fillId="0" borderId="0" xfId="0" applyNumberFormat="1" applyFont="1" applyAlignment="1" applyProtection="1">
      <alignment horizontal="left" vertical="top" wrapText="1"/>
      <protection hidden="1"/>
    </xf>
    <xf numFmtId="49" fontId="3" fillId="0" borderId="0" xfId="0" applyNumberFormat="1" applyFont="1" applyAlignment="1" applyProtection="1">
      <alignment horizontal="left" vertical="top" wrapText="1"/>
      <protection hidden="1"/>
    </xf>
    <xf numFmtId="49" fontId="7" fillId="0" borderId="10" xfId="0" applyNumberFormat="1" applyFont="1" applyBorder="1" applyAlignment="1" applyProtection="1">
      <alignment horizontal="center" wrapText="1"/>
      <protection hidden="1"/>
    </xf>
    <xf numFmtId="49" fontId="0" fillId="0" borderId="12" xfId="0" applyNumberFormat="1" applyBorder="1" applyAlignment="1" applyProtection="1">
      <alignment horizontal="left" vertical="center" wrapText="1"/>
      <protection hidden="1"/>
    </xf>
    <xf numFmtId="49" fontId="0" fillId="0" borderId="8" xfId="0" applyNumberFormat="1" applyBorder="1" applyAlignment="1" applyProtection="1">
      <alignment horizontal="left" vertical="center" wrapText="1"/>
      <protection hidden="1"/>
    </xf>
    <xf numFmtId="0" fontId="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hidden="1"/>
    </xf>
    <xf numFmtId="0" fontId="2" fillId="7" borderId="0" xfId="0" applyFont="1"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colors>
    <mruColors>
      <color rgb="FF97E1BE"/>
      <color rgb="FF0272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roger@excelworks.co.uk?subject=Mortgage%20Calculator%20with%20Comparato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323850</xdr:colOff>
      <xdr:row>40</xdr:row>
      <xdr:rowOff>190500</xdr:rowOff>
    </xdr:from>
    <xdr:to>
      <xdr:col>16384</xdr:col>
      <xdr:colOff>586740</xdr:colOff>
      <xdr:row>40</xdr:row>
      <xdr:rowOff>190500</xdr:rowOff>
    </xdr:to>
    <xdr:sp macro="" textlink="">
      <xdr:nvSpPr>
        <xdr:cNvPr id="2" name="lnkExcelWorksMail">
          <a:hlinkClick xmlns:r="http://schemas.openxmlformats.org/officeDocument/2006/relationships" r:id="rId1" tooltip="Send email to roger@excelworks.co.uk"/>
          <a:extLst>
            <a:ext uri="{FF2B5EF4-FFF2-40B4-BE49-F238E27FC236}">
              <a16:creationId xmlns:a16="http://schemas.microsoft.com/office/drawing/2014/main" id="{00000000-0008-0000-0000-000002000000}"/>
            </a:ext>
          </a:extLst>
        </xdr:cNvPr>
        <xdr:cNvSpPr txBox="1">
          <a:spLocks noChangeArrowheads="1"/>
        </xdr:cNvSpPr>
      </xdr:nvSpPr>
      <xdr:spPr bwMode="auto">
        <a:xfrm>
          <a:off x="3924300" y="8620125"/>
          <a:ext cx="1619250" cy="180975"/>
        </a:xfrm>
        <a:prstGeom prst="rect">
          <a:avLst/>
        </a:prstGeom>
        <a:noFill/>
        <a:ln w="9525">
          <a:noFill/>
          <a:miter lim="800000"/>
          <a:headEnd/>
          <a:tailEnd/>
        </a:ln>
      </xdr:spPr>
    </xdr:sp>
    <xdr:clientData fPrintsWithSheet="0"/>
  </xdr:twoCellAnchor>
  <xdr:twoCellAnchor editAs="oneCell">
    <xdr:from>
      <xdr:col>3</xdr:col>
      <xdr:colOff>133350</xdr:colOff>
      <xdr:row>1</xdr:row>
      <xdr:rowOff>57150</xdr:rowOff>
    </xdr:from>
    <xdr:to>
      <xdr:col>4</xdr:col>
      <xdr:colOff>437245</xdr:colOff>
      <xdr:row>3</xdr:row>
      <xdr:rowOff>108150</xdr:rowOff>
    </xdr:to>
    <xdr:pic>
      <xdr:nvPicPr>
        <xdr:cNvPr id="4" name="Immagine 3" descr="Logo - v2 - MD.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3390900" y="247650"/>
          <a:ext cx="580120" cy="43200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2257425</xdr:colOff>
          <xdr:row>7</xdr:row>
          <xdr:rowOff>9525</xdr:rowOff>
        </xdr:from>
        <xdr:to>
          <xdr:col>5</xdr:col>
          <xdr:colOff>752475</xdr:colOff>
          <xdr:row>8</xdr:row>
          <xdr:rowOff>0</xdr:rowOff>
        </xdr:to>
        <xdr:sp macro="" textlink="">
          <xdr:nvSpPr>
            <xdr:cNvPr id="1025" name="Button 1" descr="AA"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t-IT" sz="1100" b="1" i="0" u="none" strike="noStrike" baseline="0">
                  <a:solidFill>
                    <a:srgbClr val="000000"/>
                  </a:solidFill>
                  <a:latin typeface="Calibri"/>
                </a:rPr>
                <a:t>PURCHASE LICENSE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1028700</xdr:colOff>
          <xdr:row>7</xdr:row>
          <xdr:rowOff>9525</xdr:rowOff>
        </xdr:from>
        <xdr:to>
          <xdr:col>5</xdr:col>
          <xdr:colOff>2609850</xdr:colOff>
          <xdr:row>8</xdr:row>
          <xdr:rowOff>0</xdr:rowOff>
        </xdr:to>
        <xdr:sp macro="" textlink="">
          <xdr:nvSpPr>
            <xdr:cNvPr id="1026" name="Button 2" descr="AA"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t-IT" sz="1100" b="1" i="0" u="none" strike="noStrike" baseline="0">
                  <a:solidFill>
                    <a:srgbClr val="000000"/>
                  </a:solidFill>
                  <a:latin typeface="Calibri"/>
                </a:rPr>
                <a:t>ACTIVATE LICENSE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400050</xdr:colOff>
          <xdr:row>7</xdr:row>
          <xdr:rowOff>9525</xdr:rowOff>
        </xdr:from>
        <xdr:to>
          <xdr:col>4</xdr:col>
          <xdr:colOff>1981200</xdr:colOff>
          <xdr:row>8</xdr:row>
          <xdr:rowOff>0</xdr:rowOff>
        </xdr:to>
        <xdr:sp macro="" textlink="">
          <xdr:nvSpPr>
            <xdr:cNvPr id="1027" name="Button 3" descr="A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t-IT" sz="1100" b="1" i="0" u="none" strike="noStrike" baseline="0">
                  <a:solidFill>
                    <a:srgbClr val="000000"/>
                  </a:solidFill>
                  <a:latin typeface="Calibri"/>
                </a:rPr>
                <a:t>INTRODUCTORY VIDEO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1</xdr:row>
      <xdr:rowOff>57150</xdr:rowOff>
    </xdr:from>
    <xdr:to>
      <xdr:col>4</xdr:col>
      <xdr:colOff>418195</xdr:colOff>
      <xdr:row>3</xdr:row>
      <xdr:rowOff>108150</xdr:rowOff>
    </xdr:to>
    <xdr:pic>
      <xdr:nvPicPr>
        <xdr:cNvPr id="2" name="Immagine 2" descr="Logo - v2 - MD.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3478530" y="240030"/>
          <a:ext cx="602980" cy="416760"/>
        </a:xfrm>
        <a:prstGeom prst="rect">
          <a:avLst/>
        </a:prstGeom>
      </xdr:spPr>
    </xdr:pic>
    <xdr:clientData/>
  </xdr:twoCellAnchor>
  <xdr:twoCellAnchor>
    <xdr:from>
      <xdr:col>8</xdr:col>
      <xdr:colOff>485774</xdr:colOff>
      <xdr:row>5</xdr:row>
      <xdr:rowOff>9525</xdr:rowOff>
    </xdr:from>
    <xdr:to>
      <xdr:col>11</xdr:col>
      <xdr:colOff>438224</xdr:colOff>
      <xdr:row>7</xdr:row>
      <xdr:rowOff>161925</xdr:rowOff>
    </xdr:to>
    <xdr:sp macro="" textlink="">
      <xdr:nvSpPr>
        <xdr:cNvPr id="3" name="Callout 1 2">
          <a:extLst>
            <a:ext uri="{FF2B5EF4-FFF2-40B4-BE49-F238E27FC236}">
              <a16:creationId xmlns:a16="http://schemas.microsoft.com/office/drawing/2014/main" id="{00000000-0008-0000-0100-000003000000}"/>
            </a:ext>
          </a:extLst>
        </xdr:cNvPr>
        <xdr:cNvSpPr/>
      </xdr:nvSpPr>
      <xdr:spPr>
        <a:xfrm>
          <a:off x="4391024" y="771525"/>
          <a:ext cx="1990800" cy="533400"/>
        </a:xfrm>
        <a:prstGeom prst="borderCallout1">
          <a:avLst>
            <a:gd name="adj1" fmla="val 45833"/>
            <a:gd name="adj2" fmla="val -406"/>
            <a:gd name="adj3" fmla="val 46417"/>
            <a:gd name="adj4" fmla="val -17198"/>
          </a:avLst>
        </a:prstGeom>
        <a:ln>
          <a:solidFill>
            <a:srgbClr val="00BA60"/>
          </a:solidFill>
          <a:headEnd type="none"/>
          <a:tailEnd type="triangle"/>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lang="en-GB" sz="900" b="1"/>
            <a:t>This BOM is an example and can be overwritten/cancelled</a:t>
          </a:r>
          <a:endParaRPr lang="en-GB" sz="900" b="1" baseline="0"/>
        </a:p>
        <a:p>
          <a:pPr algn="ctr"/>
          <a:r>
            <a:rPr lang="en-GB" sz="800" baseline="0"/>
            <a:t>(this window can be cancelled)</a:t>
          </a:r>
          <a:endParaRPr lang="en-GB" sz="900"/>
        </a:p>
      </xdr:txBody>
    </xdr:sp>
    <xdr:clientData/>
  </xdr:twoCellAnchor>
  <xdr:twoCellAnchor>
    <xdr:from>
      <xdr:col>8</xdr:col>
      <xdr:colOff>485775</xdr:colOff>
      <xdr:row>8</xdr:row>
      <xdr:rowOff>47625</xdr:rowOff>
    </xdr:from>
    <xdr:to>
      <xdr:col>11</xdr:col>
      <xdr:colOff>438150</xdr:colOff>
      <xdr:row>11</xdr:row>
      <xdr:rowOff>8925</xdr:rowOff>
    </xdr:to>
    <xdr:sp macro="" textlink="">
      <xdr:nvSpPr>
        <xdr:cNvPr id="5" name="Callout 1 2">
          <a:extLst>
            <a:ext uri="{FF2B5EF4-FFF2-40B4-BE49-F238E27FC236}">
              <a16:creationId xmlns:a16="http://schemas.microsoft.com/office/drawing/2014/main" id="{00000000-0008-0000-0100-000005000000}"/>
            </a:ext>
          </a:extLst>
        </xdr:cNvPr>
        <xdr:cNvSpPr/>
      </xdr:nvSpPr>
      <xdr:spPr>
        <a:xfrm>
          <a:off x="4391025" y="1381125"/>
          <a:ext cx="1990725" cy="532800"/>
        </a:xfrm>
        <a:prstGeom prst="borderCallout1">
          <a:avLst>
            <a:gd name="adj1" fmla="val 45833"/>
            <a:gd name="adj2" fmla="val -406"/>
            <a:gd name="adj3" fmla="val 46417"/>
            <a:gd name="adj4" fmla="val -17198"/>
          </a:avLst>
        </a:prstGeom>
        <a:ln>
          <a:solidFill>
            <a:srgbClr val="00BA60"/>
          </a:solidFill>
          <a:headEnd type="none"/>
          <a:tailEnd type="triangle"/>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lang="en-GB" sz="900" b="1"/>
            <a:t>It is</a:t>
          </a:r>
          <a:r>
            <a:rPr lang="en-GB" sz="900" b="1" baseline="0"/>
            <a:t> possible to compare a BOM with more (or less) columns and rows</a:t>
          </a:r>
        </a:p>
        <a:p>
          <a:pPr algn="ctr"/>
          <a:r>
            <a:rPr lang="en-GB" sz="800" baseline="0"/>
            <a:t>(this window can be cancelled)</a:t>
          </a:r>
          <a:endParaRPr lang="en-GB" sz="900"/>
        </a:p>
      </xdr:txBody>
    </xdr:sp>
    <xdr:clientData/>
  </xdr:twoCellAnchor>
  <mc:AlternateContent xmlns:mc="http://schemas.openxmlformats.org/markup-compatibility/2006">
    <mc:Choice xmlns:a14="http://schemas.microsoft.com/office/drawing/2010/main" Requires="a14">
      <xdr:twoCellAnchor>
        <xdr:from>
          <xdr:col>5</xdr:col>
          <xdr:colOff>0</xdr:colOff>
          <xdr:row>1</xdr:row>
          <xdr:rowOff>133350</xdr:rowOff>
        </xdr:from>
        <xdr:to>
          <xdr:col>7</xdr:col>
          <xdr:colOff>342900</xdr:colOff>
          <xdr:row>3</xdr:row>
          <xdr:rowOff>85725</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t-IT" sz="1100" b="0" i="0" u="none" strike="noStrike" baseline="0">
                  <a:solidFill>
                    <a:srgbClr val="000000"/>
                  </a:solidFill>
                  <a:latin typeface="Calibri"/>
                </a:rPr>
                <a:t>Run BOM comparison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1</xdr:row>
      <xdr:rowOff>57150</xdr:rowOff>
    </xdr:from>
    <xdr:to>
      <xdr:col>4</xdr:col>
      <xdr:colOff>418195</xdr:colOff>
      <xdr:row>3</xdr:row>
      <xdr:rowOff>108150</xdr:rowOff>
    </xdr:to>
    <xdr:pic>
      <xdr:nvPicPr>
        <xdr:cNvPr id="2" name="Immagine 2" descr="Logo - v2 - MD.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478530" y="240030"/>
          <a:ext cx="602980" cy="416760"/>
        </a:xfrm>
        <a:prstGeom prst="rect">
          <a:avLst/>
        </a:prstGeom>
      </xdr:spPr>
    </xdr:pic>
    <xdr:clientData/>
  </xdr:twoCellAnchor>
  <xdr:twoCellAnchor>
    <xdr:from>
      <xdr:col>8</xdr:col>
      <xdr:colOff>552450</xdr:colOff>
      <xdr:row>5</xdr:row>
      <xdr:rowOff>123825</xdr:rowOff>
    </xdr:from>
    <xdr:to>
      <xdr:col>11</xdr:col>
      <xdr:colOff>342975</xdr:colOff>
      <xdr:row>8</xdr:row>
      <xdr:rowOff>85725</xdr:rowOff>
    </xdr:to>
    <xdr:sp macro="" textlink="">
      <xdr:nvSpPr>
        <xdr:cNvPr id="6" name="Callout 1 2">
          <a:extLst>
            <a:ext uri="{FF2B5EF4-FFF2-40B4-BE49-F238E27FC236}">
              <a16:creationId xmlns:a16="http://schemas.microsoft.com/office/drawing/2014/main" id="{00000000-0008-0000-0200-000006000000}"/>
            </a:ext>
          </a:extLst>
        </xdr:cNvPr>
        <xdr:cNvSpPr/>
      </xdr:nvSpPr>
      <xdr:spPr>
        <a:xfrm>
          <a:off x="4457700" y="885825"/>
          <a:ext cx="1990800" cy="533400"/>
        </a:xfrm>
        <a:prstGeom prst="borderCallout1">
          <a:avLst>
            <a:gd name="adj1" fmla="val 45833"/>
            <a:gd name="adj2" fmla="val -406"/>
            <a:gd name="adj3" fmla="val 46417"/>
            <a:gd name="adj4" fmla="val -17198"/>
          </a:avLst>
        </a:prstGeom>
        <a:ln>
          <a:solidFill>
            <a:srgbClr val="00BA60"/>
          </a:solidFill>
          <a:headEnd type="none"/>
          <a:tailEnd type="triangle"/>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lang="en-GB" sz="900" b="1"/>
            <a:t>This BOM is an example and can be overwritten/cancelled</a:t>
          </a:r>
          <a:endParaRPr lang="en-GB" sz="900" b="1" baseline="0"/>
        </a:p>
        <a:p>
          <a:pPr algn="ctr"/>
          <a:r>
            <a:rPr lang="en-GB" sz="800" baseline="0"/>
            <a:t>(this window can be cancelled)</a:t>
          </a:r>
          <a:endParaRPr lang="en-GB" sz="900"/>
        </a:p>
      </xdr:txBody>
    </xdr:sp>
    <xdr:clientData/>
  </xdr:twoCellAnchor>
  <xdr:twoCellAnchor>
    <xdr:from>
      <xdr:col>8</xdr:col>
      <xdr:colOff>552451</xdr:colOff>
      <xdr:row>8</xdr:row>
      <xdr:rowOff>161925</xdr:rowOff>
    </xdr:from>
    <xdr:to>
      <xdr:col>11</xdr:col>
      <xdr:colOff>342901</xdr:colOff>
      <xdr:row>11</xdr:row>
      <xdr:rowOff>123225</xdr:rowOff>
    </xdr:to>
    <xdr:sp macro="" textlink="">
      <xdr:nvSpPr>
        <xdr:cNvPr id="7" name="Callout 1 2">
          <a:extLst>
            <a:ext uri="{FF2B5EF4-FFF2-40B4-BE49-F238E27FC236}">
              <a16:creationId xmlns:a16="http://schemas.microsoft.com/office/drawing/2014/main" id="{00000000-0008-0000-0200-000007000000}"/>
            </a:ext>
          </a:extLst>
        </xdr:cNvPr>
        <xdr:cNvSpPr/>
      </xdr:nvSpPr>
      <xdr:spPr>
        <a:xfrm>
          <a:off x="4457701" y="1495425"/>
          <a:ext cx="1990725" cy="532800"/>
        </a:xfrm>
        <a:prstGeom prst="borderCallout1">
          <a:avLst>
            <a:gd name="adj1" fmla="val 45833"/>
            <a:gd name="adj2" fmla="val -406"/>
            <a:gd name="adj3" fmla="val 46417"/>
            <a:gd name="adj4" fmla="val -17198"/>
          </a:avLst>
        </a:prstGeom>
        <a:ln>
          <a:solidFill>
            <a:srgbClr val="00BA60"/>
          </a:solidFill>
          <a:headEnd type="none"/>
          <a:tailEnd type="triangle"/>
        </a:ln>
      </xdr:spPr>
      <xdr:style>
        <a:lnRef idx="2">
          <a:schemeClr val="accent3"/>
        </a:lnRef>
        <a:fillRef idx="1">
          <a:schemeClr val="lt1"/>
        </a:fillRef>
        <a:effectRef idx="0">
          <a:schemeClr val="accent3"/>
        </a:effectRef>
        <a:fontRef idx="minor">
          <a:schemeClr val="dk1"/>
        </a:fontRef>
      </xdr:style>
      <xdr:txBody>
        <a:bodyPr vertOverflow="clip" rtlCol="0" anchor="ctr"/>
        <a:lstStyle/>
        <a:p>
          <a:pPr algn="ctr"/>
          <a:r>
            <a:rPr lang="en-GB" sz="900" b="1"/>
            <a:t>It is</a:t>
          </a:r>
          <a:r>
            <a:rPr lang="en-GB" sz="900" b="1" baseline="0"/>
            <a:t> possible to compare a BOM with more (or less) columns and rows</a:t>
          </a:r>
        </a:p>
        <a:p>
          <a:pPr algn="ctr"/>
          <a:r>
            <a:rPr lang="en-GB" sz="800" baseline="0"/>
            <a:t>(this window can be cancelled)</a:t>
          </a:r>
          <a:endParaRPr lang="en-GB" sz="900"/>
        </a:p>
      </xdr:txBody>
    </xdr:sp>
    <xdr:clientData/>
  </xdr:twoCellAnchor>
  <mc:AlternateContent xmlns:mc="http://schemas.openxmlformats.org/markup-compatibility/2006">
    <mc:Choice xmlns:a14="http://schemas.microsoft.com/office/drawing/2010/main" Requires="a14">
      <xdr:twoCellAnchor>
        <xdr:from>
          <xdr:col>5</xdr:col>
          <xdr:colOff>9525</xdr:colOff>
          <xdr:row>1</xdr:row>
          <xdr:rowOff>133350</xdr:rowOff>
        </xdr:from>
        <xdr:to>
          <xdr:col>7</xdr:col>
          <xdr:colOff>419100</xdr:colOff>
          <xdr:row>3</xdr:row>
          <xdr:rowOff>85725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t-IT" sz="1100" b="0" i="0" u="none" strike="noStrike" baseline="0">
                  <a:solidFill>
                    <a:srgbClr val="000000"/>
                  </a:solidFill>
                  <a:latin typeface="Calibri"/>
                </a:rPr>
                <a:t>Run BOM comparison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133350</xdr:colOff>
      <xdr:row>1</xdr:row>
      <xdr:rowOff>57150</xdr:rowOff>
    </xdr:from>
    <xdr:to>
      <xdr:col>4</xdr:col>
      <xdr:colOff>27670</xdr:colOff>
      <xdr:row>3</xdr:row>
      <xdr:rowOff>108150</xdr:rowOff>
    </xdr:to>
    <xdr:pic>
      <xdr:nvPicPr>
        <xdr:cNvPr id="3" name="Immagine 2" descr="Logo - v2 - MD.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3390900" y="247650"/>
          <a:ext cx="580120" cy="43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133350</xdr:colOff>
      <xdr:row>1</xdr:row>
      <xdr:rowOff>57150</xdr:rowOff>
    </xdr:from>
    <xdr:to>
      <xdr:col>4</xdr:col>
      <xdr:colOff>27670</xdr:colOff>
      <xdr:row>3</xdr:row>
      <xdr:rowOff>108150</xdr:rowOff>
    </xdr:to>
    <xdr:pic>
      <xdr:nvPicPr>
        <xdr:cNvPr id="2" name="Immagine 1" descr="Logo - v2 - MD.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3478530" y="240030"/>
          <a:ext cx="602980" cy="416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enginexcel.com/terms-of-use" TargetMode="External"/><Relationship Id="rId7" Type="http://schemas.openxmlformats.org/officeDocument/2006/relationships/ctrlProp" Target="../ctrlProps/ctrlProp1.xml"/><Relationship Id="rId2" Type="http://schemas.openxmlformats.org/officeDocument/2006/relationships/hyperlink" Target="mailto:alessandro@enginexcel.com" TargetMode="External"/><Relationship Id="rId1" Type="http://schemas.openxmlformats.org/officeDocument/2006/relationships/hyperlink" Target="http://www.enginexce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youtu.be/-4HIo7ERw8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Home">
    <tabColor rgb="FF00B050"/>
  </sheetPr>
  <dimension ref="A1:P80"/>
  <sheetViews>
    <sheetView showGridLines="0" showRowColHeaders="0" tabSelected="1" workbookViewId="0">
      <pane ySplit="4" topLeftCell="A5" activePane="bottomLeft" state="frozen"/>
      <selection activeCell="G8" sqref="G8"/>
      <selection pane="bottomLeft" activeCell="E19" sqref="E19"/>
    </sheetView>
  </sheetViews>
  <sheetFormatPr defaultColWidth="0" defaultRowHeight="15" zeroHeight="1" x14ac:dyDescent="0.25"/>
  <cols>
    <col min="1" max="1" width="24" style="1" hidden="1" customWidth="1"/>
    <col min="2" max="2" width="15.7109375" style="14" hidden="1" customWidth="1"/>
    <col min="3" max="3" width="9.140625" style="3" hidden="1" customWidth="1"/>
    <col min="4" max="4" width="4.140625" style="36" customWidth="1"/>
    <col min="5" max="5" width="46.42578125" style="48" customWidth="1"/>
    <col min="6" max="6" width="47.42578125" style="48" customWidth="1"/>
    <col min="7" max="7" width="4.140625" style="41" customWidth="1"/>
    <col min="8" max="14" width="9.85546875" style="41" hidden="1"/>
    <col min="15" max="16" width="9.140625" style="36" hidden="1"/>
    <col min="17" max="16384" width="9.140625" style="1" hidden="1"/>
  </cols>
  <sheetData>
    <row r="1" spans="1:16" s="3" customFormat="1" hidden="1" x14ac:dyDescent="0.25">
      <c r="A1" s="10" t="s">
        <v>10</v>
      </c>
      <c r="B1" s="11"/>
      <c r="C1" s="3" t="s">
        <v>7</v>
      </c>
      <c r="D1" s="37"/>
      <c r="E1" s="47"/>
      <c r="F1" s="47"/>
      <c r="G1" s="43"/>
      <c r="H1" s="56" t="s">
        <v>75</v>
      </c>
      <c r="I1" s="43"/>
      <c r="J1" s="43"/>
      <c r="K1" s="43"/>
      <c r="L1" s="43"/>
      <c r="M1" s="43"/>
      <c r="N1" s="43"/>
      <c r="O1" s="37"/>
      <c r="P1" s="37"/>
    </row>
    <row r="2" spans="1:16" x14ac:dyDescent="0.25">
      <c r="A2" s="8" t="s">
        <v>0</v>
      </c>
      <c r="B2" s="12" t="s">
        <v>11</v>
      </c>
      <c r="D2" s="85"/>
      <c r="E2" s="85"/>
      <c r="F2" s="86" t="s">
        <v>69</v>
      </c>
      <c r="G2" s="85"/>
    </row>
    <row r="3" spans="1:16" x14ac:dyDescent="0.25">
      <c r="A3" s="8" t="s">
        <v>8</v>
      </c>
      <c r="B3" s="12" t="b">
        <v>1</v>
      </c>
      <c r="D3" s="85"/>
      <c r="E3" s="85"/>
      <c r="F3" s="95" t="s">
        <v>138</v>
      </c>
      <c r="G3" s="85"/>
    </row>
    <row r="4" spans="1:16" x14ac:dyDescent="0.25">
      <c r="A4" s="8" t="s">
        <v>2</v>
      </c>
      <c r="B4" s="12" t="b">
        <v>0</v>
      </c>
      <c r="D4" s="85"/>
      <c r="E4" s="85"/>
      <c r="F4" s="95" t="s">
        <v>137</v>
      </c>
      <c r="G4" s="85"/>
    </row>
    <row r="5" spans="1:16" ht="15.75" thickBot="1" x14ac:dyDescent="0.3">
      <c r="A5" s="8" t="s">
        <v>6</v>
      </c>
      <c r="B5" s="12" t="b">
        <v>0</v>
      </c>
      <c r="D5" s="57"/>
      <c r="G5" s="57"/>
      <c r="H5" s="57"/>
      <c r="I5" s="57"/>
      <c r="J5" s="57"/>
      <c r="K5" s="57"/>
      <c r="L5" s="57"/>
    </row>
    <row r="6" spans="1:16" ht="20.25" thickTop="1" thickBot="1" x14ac:dyDescent="0.35">
      <c r="D6" s="57"/>
      <c r="E6" s="112" t="s">
        <v>106</v>
      </c>
      <c r="F6" s="112"/>
      <c r="G6" s="57"/>
      <c r="H6" s="57"/>
      <c r="I6" s="57"/>
      <c r="J6" s="57"/>
      <c r="K6" s="57"/>
      <c r="L6" s="57"/>
    </row>
    <row r="7" spans="1:16" s="42" customFormat="1" ht="20.25" customHeight="1" thickTop="1" x14ac:dyDescent="0.25">
      <c r="A7" s="10" t="s">
        <v>29</v>
      </c>
      <c r="B7" s="11"/>
      <c r="C7" s="6"/>
      <c r="D7" s="57"/>
      <c r="E7" s="48"/>
      <c r="F7" s="48"/>
      <c r="G7" s="57"/>
      <c r="H7" s="57"/>
      <c r="I7" s="57"/>
      <c r="J7" s="57"/>
      <c r="K7" s="57"/>
      <c r="L7" s="57"/>
      <c r="M7" s="45"/>
      <c r="N7" s="45"/>
      <c r="O7" s="40"/>
    </row>
    <row r="8" spans="1:16" ht="20.25" customHeight="1" x14ac:dyDescent="0.25">
      <c r="A8" s="33" t="s">
        <v>14</v>
      </c>
      <c r="B8" s="12" t="b">
        <v>1</v>
      </c>
      <c r="D8" s="57"/>
      <c r="G8" s="57"/>
      <c r="H8" s="57"/>
      <c r="I8" s="57"/>
      <c r="J8" s="57"/>
      <c r="K8" s="57"/>
      <c r="L8" s="57"/>
      <c r="M8" s="45"/>
      <c r="N8" s="45"/>
      <c r="O8" s="45"/>
    </row>
    <row r="9" spans="1:16" x14ac:dyDescent="0.25">
      <c r="A9" s="33" t="s">
        <v>15</v>
      </c>
      <c r="B9" s="12" t="b">
        <v>1</v>
      </c>
      <c r="D9" s="57"/>
      <c r="G9" s="57"/>
      <c r="H9" s="57"/>
      <c r="I9" s="57"/>
      <c r="J9" s="57"/>
      <c r="K9" s="57"/>
      <c r="L9" s="57"/>
      <c r="M9" s="45"/>
      <c r="N9" s="45"/>
      <c r="O9" s="45"/>
    </row>
    <row r="10" spans="1:16" ht="17.25" x14ac:dyDescent="0.3">
      <c r="A10" s="33" t="s">
        <v>16</v>
      </c>
      <c r="B10" s="12" t="b">
        <v>1</v>
      </c>
      <c r="D10" s="57"/>
      <c r="E10" s="52" t="s">
        <v>50</v>
      </c>
      <c r="G10" s="57"/>
      <c r="J10" s="57"/>
      <c r="K10" s="57"/>
      <c r="L10" s="57"/>
      <c r="M10" s="45"/>
      <c r="N10" s="45"/>
      <c r="O10" s="45"/>
    </row>
    <row r="11" spans="1:16" x14ac:dyDescent="0.25">
      <c r="A11" s="33" t="s">
        <v>17</v>
      </c>
      <c r="B11" s="12" t="b">
        <v>1</v>
      </c>
      <c r="D11" s="57"/>
      <c r="E11" s="51" t="s">
        <v>109</v>
      </c>
      <c r="G11" s="57"/>
      <c r="J11" s="57"/>
      <c r="K11" s="57"/>
      <c r="L11" s="57"/>
      <c r="M11" s="45"/>
      <c r="N11" s="45"/>
      <c r="O11" s="45"/>
    </row>
    <row r="12" spans="1:16" x14ac:dyDescent="0.25">
      <c r="A12" s="33" t="s">
        <v>18</v>
      </c>
      <c r="B12" s="12" t="b">
        <v>0</v>
      </c>
      <c r="D12" s="57"/>
      <c r="G12" s="57"/>
      <c r="J12" s="57"/>
      <c r="K12" s="57"/>
      <c r="L12" s="57"/>
      <c r="M12" s="45"/>
      <c r="N12" s="45"/>
      <c r="O12" s="45"/>
    </row>
    <row r="13" spans="1:16" ht="15" customHeight="1" x14ac:dyDescent="0.3">
      <c r="A13" s="33" t="s">
        <v>19</v>
      </c>
      <c r="B13" s="12" t="b">
        <v>0</v>
      </c>
      <c r="D13" s="57"/>
      <c r="E13" s="52" t="s">
        <v>45</v>
      </c>
      <c r="F13" s="50"/>
      <c r="G13" s="57"/>
      <c r="J13" s="57"/>
      <c r="K13" s="57"/>
      <c r="L13" s="57"/>
      <c r="M13" s="45"/>
      <c r="N13" s="45"/>
      <c r="O13" s="45"/>
    </row>
    <row r="14" spans="1:16" x14ac:dyDescent="0.25">
      <c r="A14" s="33" t="s">
        <v>20</v>
      </c>
      <c r="B14" s="12" t="b">
        <v>0</v>
      </c>
      <c r="D14" s="57"/>
      <c r="E14" s="58" t="s">
        <v>110</v>
      </c>
      <c r="F14" s="50"/>
      <c r="J14" s="57"/>
      <c r="K14" s="57"/>
      <c r="L14" s="57"/>
      <c r="M14" s="45"/>
      <c r="N14" s="45"/>
      <c r="O14" s="45"/>
    </row>
    <row r="15" spans="1:16" x14ac:dyDescent="0.25">
      <c r="A15" s="33" t="s">
        <v>21</v>
      </c>
      <c r="B15" s="12" t="b">
        <v>0</v>
      </c>
      <c r="D15" s="57"/>
      <c r="E15" s="59" t="s">
        <v>139</v>
      </c>
      <c r="F15" s="60"/>
      <c r="G15" s="57"/>
      <c r="J15" s="57"/>
      <c r="K15" s="57"/>
      <c r="L15" s="57"/>
      <c r="M15" s="45"/>
      <c r="N15" s="45"/>
      <c r="O15" s="45"/>
    </row>
    <row r="16" spans="1:16" x14ac:dyDescent="0.25">
      <c r="A16" s="33" t="s">
        <v>22</v>
      </c>
      <c r="B16" s="12" t="b">
        <v>0</v>
      </c>
      <c r="D16" s="57"/>
      <c r="E16" s="59" t="s">
        <v>111</v>
      </c>
      <c r="F16" s="60"/>
      <c r="G16" s="57"/>
      <c r="J16" s="57"/>
      <c r="K16" s="57"/>
      <c r="L16" s="57"/>
    </row>
    <row r="17" spans="1:15" x14ac:dyDescent="0.25">
      <c r="A17" s="33" t="s">
        <v>23</v>
      </c>
      <c r="B17" s="12" t="b">
        <v>0</v>
      </c>
      <c r="D17" s="57"/>
      <c r="E17" s="59" t="s">
        <v>112</v>
      </c>
      <c r="F17" s="60"/>
      <c r="G17" s="57"/>
      <c r="J17" s="57"/>
      <c r="K17" s="57"/>
      <c r="L17" s="57"/>
      <c r="N17" s="45"/>
      <c r="O17" s="40"/>
    </row>
    <row r="18" spans="1:15" x14ac:dyDescent="0.25">
      <c r="A18" s="33" t="s">
        <v>24</v>
      </c>
      <c r="B18" s="12" t="b">
        <v>0</v>
      </c>
      <c r="D18" s="57"/>
      <c r="E18" s="58" t="s">
        <v>113</v>
      </c>
      <c r="F18" s="60"/>
      <c r="G18" s="57"/>
      <c r="J18" s="57"/>
      <c r="K18" s="57"/>
      <c r="L18" s="57"/>
    </row>
    <row r="19" spans="1:15" x14ac:dyDescent="0.25">
      <c r="A19" s="33" t="s">
        <v>25</v>
      </c>
      <c r="B19" s="12" t="b">
        <v>0</v>
      </c>
      <c r="D19" s="57"/>
      <c r="E19" s="59" t="s">
        <v>114</v>
      </c>
      <c r="F19" s="60"/>
      <c r="G19" s="57"/>
      <c r="J19" s="57"/>
      <c r="K19" s="57"/>
      <c r="L19" s="57"/>
      <c r="N19" s="57"/>
      <c r="O19" s="61"/>
    </row>
    <row r="20" spans="1:15" ht="15" customHeight="1" x14ac:dyDescent="0.25">
      <c r="A20" s="33" t="s">
        <v>26</v>
      </c>
      <c r="B20" s="12" t="b">
        <v>0</v>
      </c>
      <c r="D20" s="57"/>
      <c r="E20" s="59" t="s">
        <v>140</v>
      </c>
      <c r="F20" s="60"/>
      <c r="G20" s="57"/>
      <c r="J20" s="57"/>
      <c r="K20" s="57"/>
      <c r="L20" s="57"/>
      <c r="N20" s="57"/>
      <c r="O20" s="61"/>
    </row>
    <row r="21" spans="1:15" x14ac:dyDescent="0.25">
      <c r="A21" s="33" t="s">
        <v>27</v>
      </c>
      <c r="B21" s="12" t="b">
        <v>0</v>
      </c>
      <c r="D21" s="57"/>
      <c r="E21" s="58" t="s">
        <v>115</v>
      </c>
      <c r="F21" s="60"/>
      <c r="G21" s="57"/>
      <c r="J21" s="57"/>
      <c r="K21" s="57"/>
      <c r="L21" s="57"/>
      <c r="N21" s="57"/>
      <c r="O21" s="61"/>
    </row>
    <row r="22" spans="1:15" x14ac:dyDescent="0.25">
      <c r="A22" s="33" t="s">
        <v>28</v>
      </c>
      <c r="B22" s="12" t="b">
        <v>0</v>
      </c>
      <c r="D22" s="57"/>
      <c r="E22" s="59" t="s">
        <v>116</v>
      </c>
      <c r="F22" s="60"/>
      <c r="G22" s="45"/>
      <c r="J22" s="45"/>
      <c r="K22" s="45"/>
      <c r="L22" s="45"/>
      <c r="M22" s="45"/>
      <c r="N22" s="45"/>
      <c r="O22" s="61"/>
    </row>
    <row r="23" spans="1:15" x14ac:dyDescent="0.25">
      <c r="A23" s="33" t="s">
        <v>65</v>
      </c>
      <c r="B23" s="12" t="b">
        <v>1</v>
      </c>
      <c r="D23" s="57"/>
      <c r="E23" s="59" t="s">
        <v>117</v>
      </c>
      <c r="F23" s="60"/>
      <c r="G23" s="45"/>
      <c r="J23" s="45"/>
      <c r="K23" s="45"/>
      <c r="L23" s="45"/>
      <c r="M23" s="45"/>
      <c r="N23" s="45"/>
      <c r="O23" s="38"/>
    </row>
    <row r="24" spans="1:15" x14ac:dyDescent="0.25">
      <c r="D24" s="57"/>
      <c r="E24" s="58" t="s">
        <v>118</v>
      </c>
      <c r="F24" s="60"/>
      <c r="G24" s="45"/>
      <c r="J24" s="45"/>
      <c r="K24" s="45"/>
      <c r="L24" s="45"/>
      <c r="M24" s="45"/>
      <c r="N24" s="45"/>
      <c r="O24" s="40"/>
    </row>
    <row r="25" spans="1:15" x14ac:dyDescent="0.25">
      <c r="A25" s="10" t="s">
        <v>56</v>
      </c>
      <c r="B25" s="34"/>
      <c r="D25" s="57"/>
      <c r="E25" s="59" t="s">
        <v>119</v>
      </c>
      <c r="F25" s="60"/>
      <c r="G25" s="45"/>
      <c r="J25" s="45"/>
      <c r="K25" s="45"/>
      <c r="L25" s="45"/>
      <c r="M25" s="45"/>
      <c r="N25" s="45"/>
      <c r="O25" s="40"/>
    </row>
    <row r="26" spans="1:15" x14ac:dyDescent="0.25">
      <c r="A26" s="33" t="s">
        <v>57</v>
      </c>
      <c r="B26" s="35" t="b">
        <v>0</v>
      </c>
      <c r="D26" s="57"/>
      <c r="E26" s="59" t="s">
        <v>120</v>
      </c>
      <c r="F26" s="60"/>
      <c r="G26" s="45"/>
      <c r="J26" s="45"/>
      <c r="K26" s="45"/>
      <c r="L26" s="45"/>
      <c r="M26" s="45"/>
      <c r="N26" s="45"/>
      <c r="O26" s="40"/>
    </row>
    <row r="27" spans="1:15" x14ac:dyDescent="0.25">
      <c r="A27" s="33" t="s">
        <v>70</v>
      </c>
      <c r="B27" s="35" t="b">
        <v>0</v>
      </c>
      <c r="D27" s="57"/>
      <c r="E27" s="59" t="s">
        <v>123</v>
      </c>
      <c r="F27" s="60"/>
      <c r="G27" s="44"/>
      <c r="J27" s="44"/>
      <c r="K27" s="44"/>
      <c r="L27" s="44"/>
      <c r="M27" s="44"/>
      <c r="N27" s="45"/>
      <c r="O27" s="40"/>
    </row>
    <row r="28" spans="1:15" x14ac:dyDescent="0.25">
      <c r="D28" s="57"/>
      <c r="G28" s="45"/>
      <c r="J28" s="45"/>
      <c r="K28" s="45"/>
      <c r="L28" s="45"/>
      <c r="M28" s="45"/>
      <c r="N28" s="45"/>
      <c r="O28" s="40"/>
    </row>
    <row r="29" spans="1:15" ht="18" thickBot="1" x14ac:dyDescent="0.35">
      <c r="D29" s="57"/>
      <c r="E29" s="52" t="s">
        <v>52</v>
      </c>
      <c r="F29" s="62"/>
      <c r="G29" s="57"/>
      <c r="J29" s="45"/>
      <c r="K29" s="45"/>
      <c r="L29" s="45"/>
      <c r="M29" s="45"/>
      <c r="N29" s="45"/>
      <c r="O29" s="40"/>
    </row>
    <row r="30" spans="1:15" ht="16.5" thickTop="1" thickBot="1" x14ac:dyDescent="0.3">
      <c r="D30" s="57"/>
      <c r="E30" s="63" t="s">
        <v>53</v>
      </c>
      <c r="F30" s="63" t="s">
        <v>54</v>
      </c>
      <c r="G30" s="57"/>
      <c r="J30" s="45"/>
      <c r="K30" s="45"/>
      <c r="L30" s="45"/>
      <c r="M30" s="45"/>
      <c r="N30" s="45"/>
      <c r="O30" s="40"/>
    </row>
    <row r="31" spans="1:15" ht="45.75" thickTop="1" x14ac:dyDescent="0.25">
      <c r="D31" s="57"/>
      <c r="E31" s="64" t="s">
        <v>121</v>
      </c>
      <c r="F31" s="53" t="s">
        <v>192</v>
      </c>
      <c r="G31" s="57"/>
      <c r="J31" s="45"/>
      <c r="K31" s="45"/>
      <c r="L31" s="45"/>
      <c r="M31" s="45"/>
      <c r="N31" s="45"/>
      <c r="O31" s="40"/>
    </row>
    <row r="32" spans="1:15" ht="30" x14ac:dyDescent="0.25">
      <c r="D32" s="57"/>
      <c r="E32" s="54" t="s">
        <v>122</v>
      </c>
      <c r="F32" s="54" t="s">
        <v>125</v>
      </c>
      <c r="G32" s="57"/>
      <c r="J32" s="45"/>
      <c r="K32" s="45"/>
      <c r="L32" s="45"/>
      <c r="M32" s="45"/>
      <c r="N32" s="46"/>
      <c r="O32" s="39"/>
    </row>
    <row r="33" spans="4:15" ht="105" x14ac:dyDescent="0.25">
      <c r="D33" s="57"/>
      <c r="E33" s="54" t="s">
        <v>124</v>
      </c>
      <c r="F33" s="54" t="s">
        <v>215</v>
      </c>
      <c r="G33" s="45"/>
      <c r="J33" s="45"/>
      <c r="K33" s="45"/>
      <c r="L33" s="45"/>
      <c r="M33" s="45"/>
      <c r="N33" s="45"/>
      <c r="O33" s="40"/>
    </row>
    <row r="34" spans="4:15" ht="105" x14ac:dyDescent="0.25">
      <c r="D34" s="57"/>
      <c r="E34" s="54" t="s">
        <v>126</v>
      </c>
      <c r="F34" s="54" t="s">
        <v>216</v>
      </c>
      <c r="G34" s="45"/>
      <c r="J34" s="45"/>
      <c r="K34" s="45"/>
      <c r="L34" s="45"/>
      <c r="M34" s="45"/>
      <c r="N34" s="45"/>
      <c r="O34" s="40"/>
    </row>
    <row r="35" spans="4:15" ht="90" x14ac:dyDescent="0.25">
      <c r="D35" s="57"/>
      <c r="E35" s="113" t="s">
        <v>135</v>
      </c>
      <c r="F35" s="92" t="s">
        <v>141</v>
      </c>
      <c r="G35" s="57"/>
      <c r="J35" s="45"/>
      <c r="K35" s="45"/>
      <c r="L35" s="45"/>
      <c r="M35" s="45"/>
      <c r="N35" s="45"/>
      <c r="O35" s="40"/>
    </row>
    <row r="36" spans="4:15" ht="45" x14ac:dyDescent="0.25">
      <c r="D36" s="57"/>
      <c r="E36" s="114"/>
      <c r="F36" s="94" t="s">
        <v>142</v>
      </c>
      <c r="G36" s="45"/>
      <c r="J36" s="45"/>
      <c r="K36" s="45"/>
      <c r="L36" s="45"/>
      <c r="M36" s="45"/>
      <c r="N36" s="45"/>
      <c r="O36" s="40"/>
    </row>
    <row r="37" spans="4:15" ht="60" x14ac:dyDescent="0.25">
      <c r="D37" s="57"/>
      <c r="E37" s="54" t="s">
        <v>127</v>
      </c>
      <c r="F37" s="54" t="s">
        <v>128</v>
      </c>
      <c r="G37" s="45"/>
      <c r="J37" s="45"/>
      <c r="K37" s="45"/>
      <c r="L37" s="45"/>
      <c r="M37" s="45"/>
      <c r="N37" s="46"/>
      <c r="O37" s="39"/>
    </row>
    <row r="38" spans="4:15" ht="45" x14ac:dyDescent="0.25">
      <c r="D38" s="57"/>
      <c r="E38" s="92"/>
      <c r="F38" s="92" t="s">
        <v>130</v>
      </c>
      <c r="G38" s="45"/>
      <c r="J38" s="45"/>
      <c r="K38" s="45"/>
      <c r="L38" s="45"/>
      <c r="M38" s="45"/>
      <c r="N38" s="46"/>
      <c r="O38" s="39"/>
    </row>
    <row r="39" spans="4:15" ht="60" x14ac:dyDescent="0.25">
      <c r="D39" s="57"/>
      <c r="E39" s="93" t="s">
        <v>129</v>
      </c>
      <c r="F39" s="93" t="s">
        <v>131</v>
      </c>
      <c r="G39" s="45"/>
      <c r="J39" s="45"/>
      <c r="K39" s="45"/>
      <c r="L39" s="45"/>
      <c r="M39" s="45"/>
      <c r="N39" s="46"/>
      <c r="O39" s="39"/>
    </row>
    <row r="40" spans="4:15" ht="60" x14ac:dyDescent="0.25">
      <c r="D40" s="57"/>
      <c r="E40" s="94"/>
      <c r="F40" s="94" t="s">
        <v>143</v>
      </c>
      <c r="G40" s="45"/>
      <c r="J40" s="45"/>
      <c r="K40" s="45"/>
      <c r="L40" s="45"/>
      <c r="M40" s="45"/>
      <c r="N40" s="46"/>
      <c r="O40" s="39"/>
    </row>
    <row r="41" spans="4:15" ht="60" x14ac:dyDescent="0.25">
      <c r="D41" s="57"/>
      <c r="E41" s="54" t="s">
        <v>132</v>
      </c>
      <c r="F41" s="54" t="s">
        <v>144</v>
      </c>
      <c r="G41" s="45"/>
      <c r="J41" s="45"/>
      <c r="K41" s="45"/>
      <c r="L41" s="45"/>
      <c r="M41" s="45"/>
      <c r="N41" s="45"/>
      <c r="O41" s="40"/>
    </row>
    <row r="42" spans="4:15" ht="45" x14ac:dyDescent="0.25">
      <c r="D42" s="57"/>
      <c r="E42" s="92"/>
      <c r="F42" s="92" t="s">
        <v>193</v>
      </c>
      <c r="G42" s="46"/>
      <c r="J42" s="46"/>
      <c r="K42" s="46"/>
      <c r="L42" s="46"/>
      <c r="M42" s="46"/>
      <c r="N42" s="45"/>
      <c r="O42" s="40"/>
    </row>
    <row r="43" spans="4:15" ht="75" x14ac:dyDescent="0.25">
      <c r="D43" s="57"/>
      <c r="E43" s="93" t="s">
        <v>133</v>
      </c>
      <c r="F43" s="93" t="s">
        <v>145</v>
      </c>
      <c r="G43" s="45"/>
      <c r="J43" s="45"/>
      <c r="K43" s="45"/>
      <c r="L43" s="45"/>
      <c r="M43" s="45"/>
    </row>
    <row r="44" spans="4:15" ht="60" x14ac:dyDescent="0.25">
      <c r="D44" s="57"/>
      <c r="E44" s="94"/>
      <c r="F44" s="94" t="s">
        <v>134</v>
      </c>
      <c r="G44" s="45"/>
      <c r="J44" s="45"/>
      <c r="K44" s="45"/>
      <c r="L44" s="45"/>
      <c r="M44" s="45"/>
    </row>
    <row r="45" spans="4:15" ht="30" customHeight="1" x14ac:dyDescent="0.25">
      <c r="D45" s="57"/>
      <c r="E45" s="46"/>
      <c r="F45" s="46"/>
      <c r="G45" s="45"/>
      <c r="J45" s="45"/>
      <c r="K45" s="45"/>
      <c r="L45" s="45"/>
      <c r="M45" s="45"/>
    </row>
    <row r="46" spans="4:15" ht="17.25" x14ac:dyDescent="0.3">
      <c r="D46" s="57"/>
      <c r="E46" s="52" t="s">
        <v>46</v>
      </c>
      <c r="F46" s="46"/>
      <c r="G46" s="45"/>
      <c r="J46" s="45"/>
      <c r="K46" s="45"/>
      <c r="L46" s="45"/>
      <c r="M46" s="45"/>
    </row>
    <row r="47" spans="4:15" ht="15" customHeight="1" x14ac:dyDescent="0.25">
      <c r="D47" s="57"/>
      <c r="E47" s="111" t="s">
        <v>198</v>
      </c>
      <c r="F47" s="111"/>
      <c r="G47" s="45"/>
      <c r="J47" s="45"/>
      <c r="K47" s="45"/>
      <c r="L47" s="45"/>
      <c r="M47" s="45"/>
    </row>
    <row r="48" spans="4:15" x14ac:dyDescent="0.25">
      <c r="D48" s="57"/>
      <c r="E48" s="106" t="s">
        <v>199</v>
      </c>
      <c r="F48" s="105"/>
      <c r="G48" s="45"/>
      <c r="J48" s="45"/>
      <c r="K48" s="45"/>
      <c r="L48" s="45"/>
      <c r="M48" s="45"/>
    </row>
    <row r="49" spans="3:13" ht="30" customHeight="1" x14ac:dyDescent="0.25">
      <c r="D49" s="57"/>
      <c r="E49" s="106"/>
      <c r="F49" s="105"/>
      <c r="G49" s="45"/>
      <c r="J49" s="45"/>
      <c r="K49" s="45"/>
      <c r="L49" s="45"/>
      <c r="M49" s="45"/>
    </row>
    <row r="50" spans="3:13" ht="17.25" x14ac:dyDescent="0.3">
      <c r="D50" s="57"/>
      <c r="E50" s="52" t="s">
        <v>47</v>
      </c>
      <c r="F50" s="46"/>
      <c r="G50" s="45"/>
      <c r="J50" s="45"/>
      <c r="K50" s="45"/>
      <c r="L50" s="45"/>
      <c r="M50" s="45"/>
    </row>
    <row r="51" spans="3:13" ht="85.5" customHeight="1" x14ac:dyDescent="0.25">
      <c r="D51" s="57"/>
      <c r="E51" s="110" t="s">
        <v>200</v>
      </c>
      <c r="F51" s="110"/>
    </row>
    <row r="52" spans="3:13" ht="30" customHeight="1" x14ac:dyDescent="0.25">
      <c r="D52" s="57"/>
      <c r="E52" s="104"/>
      <c r="F52" s="104"/>
    </row>
    <row r="53" spans="3:13" ht="17.25" x14ac:dyDescent="0.3">
      <c r="D53" s="57"/>
      <c r="E53" s="52" t="s">
        <v>201</v>
      </c>
      <c r="F53" s="46"/>
    </row>
    <row r="54" spans="3:13" x14ac:dyDescent="0.25">
      <c r="D54" s="57"/>
      <c r="E54" s="109" t="s">
        <v>202</v>
      </c>
      <c r="F54" s="109"/>
    </row>
    <row r="55" spans="3:13" x14ac:dyDescent="0.25">
      <c r="D55" s="57"/>
      <c r="E55" s="107" t="s">
        <v>203</v>
      </c>
      <c r="F55" s="107"/>
    </row>
    <row r="56" spans="3:13" x14ac:dyDescent="0.25">
      <c r="D56" s="57"/>
      <c r="E56" s="107" t="s">
        <v>204</v>
      </c>
      <c r="F56" s="107"/>
    </row>
    <row r="57" spans="3:13" x14ac:dyDescent="0.25">
      <c r="D57" s="57"/>
      <c r="E57" s="107" t="s">
        <v>205</v>
      </c>
      <c r="F57" s="107"/>
    </row>
    <row r="58" spans="3:13" x14ac:dyDescent="0.25">
      <c r="D58" s="57"/>
      <c r="E58" s="107" t="s">
        <v>206</v>
      </c>
      <c r="F58" s="107"/>
    </row>
    <row r="59" spans="3:13" ht="29.25" customHeight="1" x14ac:dyDescent="0.25">
      <c r="D59" s="57"/>
      <c r="E59" s="46"/>
      <c r="F59" s="46"/>
    </row>
    <row r="60" spans="3:13" ht="17.25" x14ac:dyDescent="0.3">
      <c r="D60" s="57"/>
      <c r="E60" s="52" t="s">
        <v>48</v>
      </c>
      <c r="F60" s="46"/>
    </row>
    <row r="61" spans="3:13" x14ac:dyDescent="0.25">
      <c r="D61" s="57"/>
      <c r="E61" s="108" t="s">
        <v>136</v>
      </c>
      <c r="F61" s="46" t="s">
        <v>55</v>
      </c>
    </row>
    <row r="62" spans="3:13" ht="30" hidden="1" x14ac:dyDescent="0.25">
      <c r="C62" s="3" t="s">
        <v>7</v>
      </c>
      <c r="D62" s="57"/>
      <c r="E62" s="108" t="s">
        <v>195</v>
      </c>
      <c r="F62" s="46" t="s">
        <v>196</v>
      </c>
    </row>
    <row r="63" spans="3:13" ht="30" hidden="1" x14ac:dyDescent="0.25">
      <c r="C63" s="3" t="s">
        <v>7</v>
      </c>
      <c r="D63" s="57"/>
      <c r="E63" s="108" t="s">
        <v>209</v>
      </c>
      <c r="F63" s="46" t="s">
        <v>207</v>
      </c>
    </row>
    <row r="64" spans="3:13" ht="30" hidden="1" x14ac:dyDescent="0.25">
      <c r="C64" s="3" t="s">
        <v>7</v>
      </c>
      <c r="D64" s="57"/>
      <c r="E64" s="108" t="s">
        <v>210</v>
      </c>
      <c r="F64" s="46" t="s">
        <v>208</v>
      </c>
    </row>
    <row r="65" spans="3:6" hidden="1" x14ac:dyDescent="0.25">
      <c r="C65" s="3" t="s">
        <v>7</v>
      </c>
      <c r="D65" s="57"/>
      <c r="E65" s="108" t="s">
        <v>211</v>
      </c>
      <c r="F65" s="46" t="s">
        <v>212</v>
      </c>
    </row>
    <row r="66" spans="3:6" ht="60" hidden="1" x14ac:dyDescent="0.25">
      <c r="C66" s="3" t="s">
        <v>7</v>
      </c>
      <c r="D66" s="57"/>
      <c r="E66" s="108" t="s">
        <v>213</v>
      </c>
      <c r="F66" s="46" t="s">
        <v>214</v>
      </c>
    </row>
    <row r="67" spans="3:6" ht="30" x14ac:dyDescent="0.25">
      <c r="D67" s="57"/>
      <c r="E67" s="108" t="s">
        <v>217</v>
      </c>
      <c r="F67" s="46" t="s">
        <v>218</v>
      </c>
    </row>
    <row r="68" spans="3:6" ht="29.25" customHeight="1" x14ac:dyDescent="0.25">
      <c r="D68" s="57"/>
      <c r="E68" s="65"/>
      <c r="F68" s="46"/>
    </row>
    <row r="69" spans="3:6" ht="17.25" x14ac:dyDescent="0.3">
      <c r="D69" s="57"/>
      <c r="E69" s="52" t="s">
        <v>49</v>
      </c>
    </row>
    <row r="70" spans="3:6" x14ac:dyDescent="0.25">
      <c r="D70" s="57"/>
      <c r="E70" s="49" t="s">
        <v>71</v>
      </c>
    </row>
    <row r="71" spans="3:6" x14ac:dyDescent="0.25">
      <c r="D71" s="57"/>
      <c r="E71" s="46"/>
    </row>
    <row r="72" spans="3:6" x14ac:dyDescent="0.25">
      <c r="D72" s="57"/>
    </row>
    <row r="73" spans="3:6" hidden="1" x14ac:dyDescent="0.25">
      <c r="C73" s="3" t="s">
        <v>75</v>
      </c>
      <c r="D73" s="57"/>
      <c r="E73" s="66"/>
    </row>
    <row r="74" spans="3:6" hidden="1" x14ac:dyDescent="0.25">
      <c r="D74" s="57"/>
      <c r="E74" s="67"/>
    </row>
    <row r="75" spans="3:6" hidden="1" x14ac:dyDescent="0.25">
      <c r="D75" s="57"/>
      <c r="E75" s="55"/>
    </row>
    <row r="76" spans="3:6" hidden="1" x14ac:dyDescent="0.25">
      <c r="E76" s="66"/>
    </row>
    <row r="77" spans="3:6" hidden="1" x14ac:dyDescent="0.25"/>
    <row r="78" spans="3:6" hidden="1" x14ac:dyDescent="0.25"/>
    <row r="79" spans="3:6" hidden="1" x14ac:dyDescent="0.25">
      <c r="F79" s="49"/>
    </row>
    <row r="80" spans="3:6" hidden="1" x14ac:dyDescent="0.25">
      <c r="E80" s="66"/>
      <c r="F80" s="49"/>
    </row>
  </sheetData>
  <sheetProtection password="83EF" sheet="1" objects="1" scenarios="1" formatRows="0"/>
  <mergeCells count="5">
    <mergeCell ref="E54:F54"/>
    <mergeCell ref="E51:F51"/>
    <mergeCell ref="E47:F47"/>
    <mergeCell ref="E6:F6"/>
    <mergeCell ref="E35:E36"/>
  </mergeCells>
  <dataValidations count="5">
    <dataValidation type="list" allowBlank="1" showInputMessage="1" showErrorMessage="1" sqref="B26:B27 B8:B23 B3:B5">
      <formula1>TrueFalse</formula1>
    </dataValidation>
    <dataValidation type="list" allowBlank="1" showInputMessage="1" showErrorMessage="1" errorTitle="Attention" error="Please select a value from the dropdown list." sqref="G27:G28">
      <formula1>Projects</formula1>
    </dataValidation>
    <dataValidation type="list" allowBlank="1" showInputMessage="1" showErrorMessage="1" errorTitle="Attention" error="Please select a value from the dropdown list." sqref="J27:J32">
      <formula1>Urgency</formula1>
    </dataValidation>
    <dataValidation type="list" allowBlank="1" showInputMessage="1" showErrorMessage="1" errorTitle="Attention" error="Please select a value from the dropdown list." sqref="K27:K32">
      <formula1>Responsibles</formula1>
    </dataValidation>
    <dataValidation type="list" allowBlank="1" showInputMessage="1" showErrorMessage="1" sqref="B2">
      <formula1>HiddenStatuses</formula1>
    </dataValidation>
  </dataValidations>
  <hyperlinks>
    <hyperlink ref="F4" r:id="rId1"/>
    <hyperlink ref="F3" r:id="rId2"/>
    <hyperlink ref="E48"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Button 1">
              <controlPr defaultSize="0" print="0" autoFill="0" autoPict="0" macro="[0]!PurchaseLicenseButton" altText="AA">
                <anchor moveWithCells="1" sizeWithCells="1">
                  <from>
                    <xdr:col>4</xdr:col>
                    <xdr:colOff>2257425</xdr:colOff>
                    <xdr:row>7</xdr:row>
                    <xdr:rowOff>9525</xdr:rowOff>
                  </from>
                  <to>
                    <xdr:col>5</xdr:col>
                    <xdr:colOff>752475</xdr:colOff>
                    <xdr:row>8</xdr:row>
                    <xdr:rowOff>0</xdr:rowOff>
                  </to>
                </anchor>
              </controlPr>
            </control>
          </mc:Choice>
        </mc:AlternateContent>
        <mc:AlternateContent xmlns:mc="http://schemas.openxmlformats.org/markup-compatibility/2006">
          <mc:Choice Requires="x14">
            <control shapeId="1026" r:id="rId8" name="Button 2">
              <controlPr defaultSize="0" print="0" autoFill="0" autoPict="0" macro="[0]!LicenseButton" altText="AA">
                <anchor moveWithCells="1" sizeWithCells="1">
                  <from>
                    <xdr:col>5</xdr:col>
                    <xdr:colOff>1028700</xdr:colOff>
                    <xdr:row>7</xdr:row>
                    <xdr:rowOff>9525</xdr:rowOff>
                  </from>
                  <to>
                    <xdr:col>5</xdr:col>
                    <xdr:colOff>2609850</xdr:colOff>
                    <xdr:row>8</xdr:row>
                    <xdr:rowOff>0</xdr:rowOff>
                  </to>
                </anchor>
              </controlPr>
            </control>
          </mc:Choice>
        </mc:AlternateContent>
        <mc:AlternateContent xmlns:mc="http://schemas.openxmlformats.org/markup-compatibility/2006">
          <mc:Choice Requires="x14">
            <control shapeId="1027" r:id="rId9" name="Button 3">
              <controlPr defaultSize="0" print="0" autoFill="0" autoPict="0" macro="[0]!IntroductoryVideoButton" altText="AA">
                <anchor moveWithCells="1" sizeWithCells="1">
                  <from>
                    <xdr:col>4</xdr:col>
                    <xdr:colOff>400050</xdr:colOff>
                    <xdr:row>7</xdr:row>
                    <xdr:rowOff>9525</xdr:rowOff>
                  </from>
                  <to>
                    <xdr:col>4</xdr:col>
                    <xdr:colOff>1981200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BlankPage1"/>
  <dimension ref="A1:DR68"/>
  <sheetViews>
    <sheetView showRowColHeaders="0" workbookViewId="0">
      <pane ySplit="4" topLeftCell="A5" activePane="bottomLeft" state="frozen"/>
      <selection activeCell="G8" sqref="G8"/>
      <selection pane="bottomLeft" activeCell="F34" sqref="F34"/>
    </sheetView>
  </sheetViews>
  <sheetFormatPr defaultColWidth="9.140625" defaultRowHeight="15" x14ac:dyDescent="0.25"/>
  <cols>
    <col min="1" max="1" width="24" style="1" hidden="1" customWidth="1"/>
    <col min="2" max="2" width="15.7109375" style="14" hidden="1" customWidth="1"/>
    <col min="3" max="3" width="9.140625" style="3" hidden="1" customWidth="1"/>
    <col min="4" max="4" width="4.42578125" style="70" customWidth="1"/>
    <col min="5" max="5" width="11.140625" style="70" customWidth="1"/>
    <col min="6" max="6" width="17.42578125" style="70" customWidth="1"/>
    <col min="7" max="7" width="10.28515625" style="70" customWidth="1"/>
    <col min="8" max="8" width="15.28515625" style="70" customWidth="1"/>
    <col min="9" max="9" width="10.28515625" style="70" customWidth="1"/>
    <col min="10" max="10" width="9.5703125" style="70" bestFit="1" customWidth="1"/>
    <col min="11" max="11" width="10.7109375" style="70" bestFit="1" customWidth="1"/>
    <col min="12" max="15" width="9.140625" style="70" customWidth="1"/>
    <col min="16" max="16384" width="9.140625" style="70"/>
  </cols>
  <sheetData>
    <row r="1" spans="1:122" s="88" customFormat="1" hidden="1" x14ac:dyDescent="0.25">
      <c r="A1" s="10" t="s">
        <v>10</v>
      </c>
      <c r="B1" s="11"/>
      <c r="C1" s="88" t="s">
        <v>7</v>
      </c>
    </row>
    <row r="2" spans="1:122" x14ac:dyDescent="0.25">
      <c r="A2" s="8" t="s">
        <v>0</v>
      </c>
      <c r="B2" s="12" t="s">
        <v>11</v>
      </c>
      <c r="D2" s="85"/>
      <c r="E2" s="85"/>
      <c r="F2" s="85"/>
      <c r="G2" s="85"/>
      <c r="H2" s="85"/>
      <c r="I2" s="115" t="s">
        <v>107</v>
      </c>
      <c r="J2" s="115"/>
      <c r="K2" s="115"/>
      <c r="L2" s="115"/>
      <c r="M2" s="115"/>
      <c r="N2" s="115"/>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row>
    <row r="3" spans="1:122" x14ac:dyDescent="0.25">
      <c r="A3" s="8" t="s">
        <v>8</v>
      </c>
      <c r="B3" s="12" t="b">
        <v>1</v>
      </c>
      <c r="D3" s="85"/>
      <c r="E3" s="85"/>
      <c r="F3" s="85"/>
      <c r="G3" s="85"/>
      <c r="H3" s="85"/>
      <c r="I3" s="115"/>
      <c r="J3" s="115"/>
      <c r="K3" s="115"/>
      <c r="L3" s="115"/>
      <c r="M3" s="115"/>
      <c r="N3" s="115"/>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row>
    <row r="4" spans="1:122" x14ac:dyDescent="0.25">
      <c r="A4" s="8" t="s">
        <v>2</v>
      </c>
      <c r="B4" s="12" t="b">
        <v>0</v>
      </c>
      <c r="D4" s="85"/>
      <c r="E4" s="85"/>
      <c r="F4" s="85"/>
      <c r="G4" s="85"/>
      <c r="H4" s="85"/>
      <c r="I4" s="115"/>
      <c r="J4" s="115"/>
      <c r="K4" s="115"/>
      <c r="L4" s="115"/>
      <c r="M4" s="115"/>
      <c r="N4" s="115"/>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row>
    <row r="5" spans="1:122" x14ac:dyDescent="0.25">
      <c r="A5" s="8" t="s">
        <v>6</v>
      </c>
      <c r="B5" s="12" t="b">
        <v>1</v>
      </c>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row>
    <row r="6" spans="1:122" x14ac:dyDescent="0.25">
      <c r="E6" s="98" t="s">
        <v>146</v>
      </c>
      <c r="F6" s="98" t="s">
        <v>147</v>
      </c>
      <c r="G6" s="98" t="s">
        <v>148</v>
      </c>
      <c r="H6" s="98" t="s">
        <v>149</v>
      </c>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row>
    <row r="7" spans="1:122" s="96" customFormat="1" x14ac:dyDescent="0.25">
      <c r="A7" s="10" t="s">
        <v>29</v>
      </c>
      <c r="B7" s="11"/>
      <c r="C7" s="6"/>
      <c r="D7" s="70"/>
      <c r="E7" s="99" t="s">
        <v>150</v>
      </c>
      <c r="F7" s="99" t="s">
        <v>151</v>
      </c>
      <c r="G7" s="100">
        <v>1</v>
      </c>
      <c r="H7" s="99" t="s">
        <v>152</v>
      </c>
      <c r="I7" s="70"/>
      <c r="J7" s="70"/>
      <c r="K7" s="101"/>
      <c r="L7" s="101"/>
      <c r="M7" s="101"/>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row>
    <row r="8" spans="1:122" x14ac:dyDescent="0.25">
      <c r="A8" s="33" t="s">
        <v>14</v>
      </c>
      <c r="B8" s="12" t="b">
        <v>0</v>
      </c>
      <c r="E8" s="99" t="s">
        <v>153</v>
      </c>
      <c r="F8" s="99" t="s">
        <v>154</v>
      </c>
      <c r="G8" s="100">
        <v>1</v>
      </c>
      <c r="H8" s="99" t="s">
        <v>155</v>
      </c>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row>
    <row r="9" spans="1:122" x14ac:dyDescent="0.25">
      <c r="A9" s="33" t="s">
        <v>15</v>
      </c>
      <c r="B9" s="12" t="b">
        <v>1</v>
      </c>
      <c r="E9" s="99" t="s">
        <v>156</v>
      </c>
      <c r="F9" s="99" t="s">
        <v>157</v>
      </c>
      <c r="G9" s="100">
        <v>15</v>
      </c>
      <c r="H9" s="99" t="s">
        <v>152</v>
      </c>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row>
    <row r="10" spans="1:122" x14ac:dyDescent="0.25">
      <c r="A10" s="33" t="s">
        <v>16</v>
      </c>
      <c r="B10" s="12" t="b">
        <v>1</v>
      </c>
      <c r="E10" s="99" t="s">
        <v>158</v>
      </c>
      <c r="F10" s="99" t="s">
        <v>159</v>
      </c>
      <c r="G10" s="100">
        <v>2</v>
      </c>
      <c r="H10" s="99" t="s">
        <v>152</v>
      </c>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row>
    <row r="11" spans="1:122" x14ac:dyDescent="0.25">
      <c r="A11" s="33" t="s">
        <v>17</v>
      </c>
      <c r="B11" s="12" t="b">
        <v>1</v>
      </c>
      <c r="E11" s="99" t="s">
        <v>160</v>
      </c>
      <c r="F11" s="99" t="s">
        <v>161</v>
      </c>
      <c r="G11" s="100">
        <v>1</v>
      </c>
      <c r="H11" s="99" t="s">
        <v>155</v>
      </c>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row>
    <row r="12" spans="1:122" x14ac:dyDescent="0.25">
      <c r="A12" s="33" t="s">
        <v>18</v>
      </c>
      <c r="B12" s="12" t="b">
        <v>1</v>
      </c>
      <c r="E12" s="99" t="s">
        <v>162</v>
      </c>
      <c r="F12" s="99" t="s">
        <v>163</v>
      </c>
      <c r="G12" s="100">
        <v>1</v>
      </c>
      <c r="H12" s="99" t="s">
        <v>152</v>
      </c>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row>
    <row r="13" spans="1:122" ht="15" customHeight="1" x14ac:dyDescent="0.25">
      <c r="A13" s="33" t="s">
        <v>19</v>
      </c>
      <c r="B13" s="12" t="b">
        <v>1</v>
      </c>
      <c r="E13" s="99" t="s">
        <v>164</v>
      </c>
      <c r="F13" s="99" t="s">
        <v>165</v>
      </c>
      <c r="G13" s="100">
        <v>4</v>
      </c>
      <c r="H13" s="99" t="s">
        <v>152</v>
      </c>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row>
    <row r="14" spans="1:122" x14ac:dyDescent="0.25">
      <c r="A14" s="33" t="s">
        <v>20</v>
      </c>
      <c r="B14" s="12" t="b">
        <v>1</v>
      </c>
      <c r="E14" s="99" t="s">
        <v>166</v>
      </c>
      <c r="F14" s="99" t="s">
        <v>167</v>
      </c>
      <c r="G14" s="100">
        <v>40</v>
      </c>
      <c r="H14" s="99" t="s">
        <v>152</v>
      </c>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row>
    <row r="15" spans="1:122" x14ac:dyDescent="0.25">
      <c r="A15" s="33" t="s">
        <v>21</v>
      </c>
      <c r="B15" s="12" t="b">
        <v>0</v>
      </c>
      <c r="E15" s="99" t="s">
        <v>168</v>
      </c>
      <c r="F15" s="99" t="s">
        <v>169</v>
      </c>
      <c r="G15" s="100">
        <v>3</v>
      </c>
      <c r="H15" s="99" t="s">
        <v>152</v>
      </c>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row>
    <row r="16" spans="1:122" x14ac:dyDescent="0.25">
      <c r="A16" s="33" t="s">
        <v>22</v>
      </c>
      <c r="B16" s="12" t="b">
        <v>0</v>
      </c>
      <c r="E16" s="99" t="s">
        <v>170</v>
      </c>
      <c r="F16" s="99" t="s">
        <v>171</v>
      </c>
      <c r="G16" s="100">
        <v>1</v>
      </c>
      <c r="H16" s="99" t="s">
        <v>152</v>
      </c>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row>
    <row r="17" spans="1:46" x14ac:dyDescent="0.25">
      <c r="A17" s="33" t="s">
        <v>23</v>
      </c>
      <c r="B17" s="12" t="b">
        <v>0</v>
      </c>
      <c r="E17" s="99" t="s">
        <v>172</v>
      </c>
      <c r="F17" s="99" t="s">
        <v>173</v>
      </c>
      <c r="G17" s="100">
        <v>22</v>
      </c>
      <c r="H17" s="99" t="s">
        <v>152</v>
      </c>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row>
    <row r="18" spans="1:46" x14ac:dyDescent="0.25">
      <c r="A18" s="33" t="s">
        <v>24</v>
      </c>
      <c r="B18" s="12" t="b">
        <v>0</v>
      </c>
      <c r="E18" s="99" t="s">
        <v>174</v>
      </c>
      <c r="F18" s="99" t="s">
        <v>175</v>
      </c>
      <c r="G18" s="100">
        <v>1</v>
      </c>
      <c r="H18" s="99" t="s">
        <v>155</v>
      </c>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row>
    <row r="19" spans="1:46" x14ac:dyDescent="0.25">
      <c r="A19" s="33" t="s">
        <v>25</v>
      </c>
      <c r="B19" s="12" t="b">
        <v>0</v>
      </c>
      <c r="E19" s="99" t="s">
        <v>176</v>
      </c>
      <c r="F19" s="99" t="s">
        <v>177</v>
      </c>
      <c r="G19" s="100">
        <v>6</v>
      </c>
      <c r="H19" s="99" t="s">
        <v>178</v>
      </c>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row>
    <row r="20" spans="1:46" x14ac:dyDescent="0.25">
      <c r="A20" s="33" t="s">
        <v>26</v>
      </c>
      <c r="B20" s="12" t="b">
        <v>1</v>
      </c>
      <c r="E20" s="99" t="s">
        <v>179</v>
      </c>
      <c r="F20" s="99" t="s">
        <v>180</v>
      </c>
      <c r="G20" s="100">
        <v>2</v>
      </c>
      <c r="H20" s="99" t="s">
        <v>152</v>
      </c>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row>
    <row r="21" spans="1:46" x14ac:dyDescent="0.25">
      <c r="A21" s="33" t="s">
        <v>27</v>
      </c>
      <c r="B21" s="12" t="b">
        <v>1</v>
      </c>
      <c r="E21" s="99" t="s">
        <v>181</v>
      </c>
      <c r="F21" s="99" t="s">
        <v>182</v>
      </c>
      <c r="G21" s="100">
        <v>3</v>
      </c>
      <c r="H21" s="99" t="s">
        <v>152</v>
      </c>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row>
    <row r="22" spans="1:46" x14ac:dyDescent="0.25">
      <c r="A22" s="33" t="s">
        <v>28</v>
      </c>
      <c r="B22" s="12" t="b">
        <v>0</v>
      </c>
      <c r="E22" s="99" t="s">
        <v>183</v>
      </c>
      <c r="F22" s="99" t="s">
        <v>184</v>
      </c>
      <c r="G22" s="100">
        <v>1</v>
      </c>
      <c r="H22" s="99" t="s">
        <v>152</v>
      </c>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row>
    <row r="23" spans="1:46" x14ac:dyDescent="0.25">
      <c r="A23" s="33" t="s">
        <v>65</v>
      </c>
      <c r="B23" s="12" t="b">
        <v>1</v>
      </c>
      <c r="E23" s="99" t="s">
        <v>185</v>
      </c>
      <c r="F23" s="99" t="s">
        <v>186</v>
      </c>
      <c r="G23" s="100">
        <v>22</v>
      </c>
      <c r="H23" s="99" t="s">
        <v>152</v>
      </c>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row>
    <row r="24" spans="1:46" x14ac:dyDescent="0.25">
      <c r="E24" s="99" t="s">
        <v>187</v>
      </c>
      <c r="F24" s="99" t="s">
        <v>188</v>
      </c>
      <c r="G24" s="100">
        <v>1</v>
      </c>
      <c r="H24" s="99" t="s">
        <v>189</v>
      </c>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row>
    <row r="25" spans="1:46" x14ac:dyDescent="0.25">
      <c r="A25" s="10" t="s">
        <v>56</v>
      </c>
      <c r="B25" s="1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row>
    <row r="26" spans="1:46" x14ac:dyDescent="0.25">
      <c r="A26" s="33" t="s">
        <v>57</v>
      </c>
      <c r="B26" s="35" t="b">
        <v>1</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row>
    <row r="27" spans="1:46" x14ac:dyDescent="0.25">
      <c r="A27" s="33" t="s">
        <v>70</v>
      </c>
      <c r="B27" s="35" t="b">
        <v>1</v>
      </c>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row>
    <row r="28" spans="1:46" x14ac:dyDescent="0.25">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row>
    <row r="29" spans="1:46" x14ac:dyDescent="0.25">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row>
    <row r="30" spans="1:46" x14ac:dyDescent="0.25">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row>
    <row r="31" spans="1:46" x14ac:dyDescent="0.25">
      <c r="A31" s="10" t="s">
        <v>74</v>
      </c>
      <c r="B31" s="1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row>
    <row r="32" spans="1:46" x14ac:dyDescent="0.25">
      <c r="A32" s="33" t="s">
        <v>72</v>
      </c>
      <c r="B32" s="35">
        <f>ROW(TableStart)</f>
        <v>6</v>
      </c>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row>
    <row r="33" spans="1:46" x14ac:dyDescent="0.25">
      <c r="A33" s="33" t="s">
        <v>73</v>
      </c>
      <c r="B33" s="35">
        <f>COLUMN(TableStart)</f>
        <v>5</v>
      </c>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row>
    <row r="34" spans="1:46" x14ac:dyDescent="0.25">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row>
    <row r="35" spans="1:46" x14ac:dyDescent="0.25">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row>
    <row r="36" spans="1:46" x14ac:dyDescent="0.25">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row>
    <row r="37" spans="1:46" x14ac:dyDescent="0.25">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row>
    <row r="38" spans="1:46" x14ac:dyDescent="0.25">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row>
    <row r="39" spans="1:46" x14ac:dyDescent="0.25">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row>
    <row r="40" spans="1:46" x14ac:dyDescent="0.25">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row>
    <row r="41" spans="1:46" x14ac:dyDescent="0.25">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row>
    <row r="42" spans="1:46" x14ac:dyDescent="0.25">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row>
    <row r="43" spans="1:46" x14ac:dyDescent="0.25">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row>
    <row r="44" spans="1:46" x14ac:dyDescent="0.25">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row>
    <row r="45" spans="1:46" x14ac:dyDescent="0.25">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row>
    <row r="46" spans="1:46" x14ac:dyDescent="0.25">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row>
    <row r="47" spans="1:46" x14ac:dyDescent="0.25">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row>
    <row r="48" spans="1:46" x14ac:dyDescent="0.25">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row>
    <row r="49" spans="11:46" x14ac:dyDescent="0.25">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row>
    <row r="50" spans="11:46" x14ac:dyDescent="0.25">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row>
    <row r="51" spans="11:46" x14ac:dyDescent="0.25">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row>
    <row r="52" spans="11:46" x14ac:dyDescent="0.25">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row>
    <row r="53" spans="11:46" x14ac:dyDescent="0.25">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row>
    <row r="54" spans="11:46" x14ac:dyDescent="0.25">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row>
    <row r="55" spans="11:46" x14ac:dyDescent="0.25">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row>
    <row r="56" spans="11:46" x14ac:dyDescent="0.25">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row>
    <row r="57" spans="11:46" x14ac:dyDescent="0.25">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row>
    <row r="58" spans="11:46" x14ac:dyDescent="0.25">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row>
    <row r="59" spans="11:46" x14ac:dyDescent="0.25">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row>
    <row r="60" spans="11:46" x14ac:dyDescent="0.25">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row>
    <row r="61" spans="11:46" x14ac:dyDescent="0.25">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row>
    <row r="62" spans="11:46" x14ac:dyDescent="0.25">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row>
    <row r="63" spans="11:46" x14ac:dyDescent="0.25">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row>
    <row r="64" spans="11:46" x14ac:dyDescent="0.25">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row>
    <row r="65" spans="11:46" x14ac:dyDescent="0.25">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row>
    <row r="66" spans="11:46" x14ac:dyDescent="0.25">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row>
    <row r="67" spans="11:46" x14ac:dyDescent="0.25">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row>
    <row r="68" spans="11:46" x14ac:dyDescent="0.25">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row>
  </sheetData>
  <sheetProtection password="83EF" sheet="1" scenarios="1" formatCells="0" formatColumns="0" sort="0" autoFilter="0"/>
  <mergeCells count="1">
    <mergeCell ref="I2:N4"/>
  </mergeCells>
  <dataValidations count="2">
    <dataValidation type="list" allowBlank="1" showInputMessage="1" showErrorMessage="1" sqref="B2">
      <formula1>HiddenStatuses</formula1>
    </dataValidation>
    <dataValidation type="list" allowBlank="1" showInputMessage="1" showErrorMessage="1" sqref="B26:B27 B8:B23 B3:B5">
      <formula1>TrueFalse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RunBomComparison">
                <anchor moveWithCells="1" sizeWithCells="1">
                  <from>
                    <xdr:col>5</xdr:col>
                    <xdr:colOff>0</xdr:colOff>
                    <xdr:row>1</xdr:row>
                    <xdr:rowOff>133350</xdr:rowOff>
                  </from>
                  <to>
                    <xdr:col>7</xdr:col>
                    <xdr:colOff>342900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BlankPage2"/>
  <dimension ref="A1:DR33"/>
  <sheetViews>
    <sheetView showRowColHeaders="0" workbookViewId="0">
      <pane ySplit="4" topLeftCell="A5" activePane="bottomLeft" state="frozen"/>
      <selection activeCell="G8" sqref="G8"/>
      <selection pane="bottomLeft" activeCell="H15" sqref="H15"/>
    </sheetView>
  </sheetViews>
  <sheetFormatPr defaultColWidth="9.140625" defaultRowHeight="15" x14ac:dyDescent="0.25"/>
  <cols>
    <col min="1" max="1" width="24" style="1" hidden="1" customWidth="1"/>
    <col min="2" max="2" width="15.7109375" style="14" hidden="1" customWidth="1"/>
    <col min="3" max="3" width="9.140625" style="3" hidden="1" customWidth="1"/>
    <col min="4" max="4" width="4.42578125" style="70" customWidth="1"/>
    <col min="5" max="5" width="11" style="70" customWidth="1"/>
    <col min="6" max="6" width="15.7109375" style="70" bestFit="1" customWidth="1"/>
    <col min="7" max="7" width="11" style="70" customWidth="1"/>
    <col min="8" max="8" width="16.42578125" style="70" customWidth="1"/>
    <col min="9" max="12" width="11" style="70" customWidth="1"/>
    <col min="13" max="15" width="9.140625" style="70" customWidth="1"/>
    <col min="16" max="16384" width="9.140625" style="70"/>
  </cols>
  <sheetData>
    <row r="1" spans="1:122" s="88" customFormat="1" hidden="1" x14ac:dyDescent="0.25">
      <c r="A1" s="10" t="s">
        <v>10</v>
      </c>
      <c r="B1" s="11"/>
      <c r="C1" s="88" t="s">
        <v>7</v>
      </c>
    </row>
    <row r="2" spans="1:122" x14ac:dyDescent="0.25">
      <c r="A2" s="8" t="s">
        <v>0</v>
      </c>
      <c r="B2" s="12" t="s">
        <v>11</v>
      </c>
      <c r="D2" s="85"/>
      <c r="E2" s="85"/>
      <c r="F2" s="85"/>
      <c r="G2" s="85"/>
      <c r="H2" s="85"/>
      <c r="I2" s="115" t="s">
        <v>108</v>
      </c>
      <c r="J2" s="115"/>
      <c r="K2" s="115"/>
      <c r="L2" s="115"/>
      <c r="M2" s="115"/>
      <c r="N2" s="115"/>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row>
    <row r="3" spans="1:122" x14ac:dyDescent="0.25">
      <c r="A3" s="8" t="s">
        <v>8</v>
      </c>
      <c r="B3" s="12" t="b">
        <v>1</v>
      </c>
      <c r="D3" s="85"/>
      <c r="E3" s="85"/>
      <c r="F3" s="85"/>
      <c r="G3" s="85"/>
      <c r="H3" s="85"/>
      <c r="I3" s="115"/>
      <c r="J3" s="115"/>
      <c r="K3" s="115"/>
      <c r="L3" s="115"/>
      <c r="M3" s="115"/>
      <c r="N3" s="115"/>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row>
    <row r="4" spans="1:122" x14ac:dyDescent="0.25">
      <c r="A4" s="8" t="s">
        <v>2</v>
      </c>
      <c r="B4" s="12" t="b">
        <v>0</v>
      </c>
      <c r="D4" s="85"/>
      <c r="E4" s="85"/>
      <c r="F4" s="85"/>
      <c r="G4" s="85"/>
      <c r="H4" s="85"/>
      <c r="I4" s="115"/>
      <c r="J4" s="115"/>
      <c r="K4" s="115"/>
      <c r="L4" s="115"/>
      <c r="M4" s="115"/>
      <c r="N4" s="115"/>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row>
    <row r="5" spans="1:122" x14ac:dyDescent="0.25">
      <c r="A5" s="8" t="s">
        <v>6</v>
      </c>
      <c r="B5" s="12" t="b">
        <v>1</v>
      </c>
    </row>
    <row r="6" spans="1:122" x14ac:dyDescent="0.25">
      <c r="E6" s="98" t="s">
        <v>146</v>
      </c>
      <c r="F6" s="98" t="s">
        <v>147</v>
      </c>
      <c r="G6" s="98" t="s">
        <v>148</v>
      </c>
      <c r="H6" s="98" t="s">
        <v>149</v>
      </c>
    </row>
    <row r="7" spans="1:122" s="96" customFormat="1" x14ac:dyDescent="0.25">
      <c r="A7" s="10" t="s">
        <v>29</v>
      </c>
      <c r="B7" s="11"/>
      <c r="C7" s="6"/>
      <c r="D7" s="70"/>
      <c r="E7" s="99" t="s">
        <v>150</v>
      </c>
      <c r="F7" s="99" t="s">
        <v>151</v>
      </c>
      <c r="G7" s="100">
        <v>1</v>
      </c>
      <c r="H7" s="99" t="s">
        <v>152</v>
      </c>
      <c r="I7" s="70"/>
      <c r="J7" s="70"/>
      <c r="K7" s="70"/>
    </row>
    <row r="8" spans="1:122" x14ac:dyDescent="0.25">
      <c r="A8" s="33" t="s">
        <v>14</v>
      </c>
      <c r="B8" s="12" t="b">
        <v>0</v>
      </c>
      <c r="E8" s="99" t="s">
        <v>156</v>
      </c>
      <c r="F8" s="99" t="s">
        <v>219</v>
      </c>
      <c r="G8" s="100">
        <v>15</v>
      </c>
      <c r="H8" s="99" t="s">
        <v>152</v>
      </c>
    </row>
    <row r="9" spans="1:122" x14ac:dyDescent="0.25">
      <c r="A9" s="33" t="s">
        <v>15</v>
      </c>
      <c r="B9" s="12" t="b">
        <v>1</v>
      </c>
      <c r="E9" s="99" t="s">
        <v>158</v>
      </c>
      <c r="F9" s="99" t="s">
        <v>159</v>
      </c>
      <c r="G9" s="100">
        <v>3</v>
      </c>
      <c r="H9" s="99" t="s">
        <v>152</v>
      </c>
    </row>
    <row r="10" spans="1:122" x14ac:dyDescent="0.25">
      <c r="A10" s="33" t="s">
        <v>16</v>
      </c>
      <c r="B10" s="12" t="b">
        <v>1</v>
      </c>
      <c r="E10" s="99" t="s">
        <v>190</v>
      </c>
      <c r="F10" s="99" t="s">
        <v>191</v>
      </c>
      <c r="G10" s="100">
        <v>2</v>
      </c>
      <c r="H10" s="99" t="s">
        <v>152</v>
      </c>
    </row>
    <row r="11" spans="1:122" x14ac:dyDescent="0.25">
      <c r="A11" s="33" t="s">
        <v>17</v>
      </c>
      <c r="B11" s="12" t="b">
        <v>1</v>
      </c>
      <c r="E11" s="99" t="s">
        <v>160</v>
      </c>
      <c r="F11" s="99" t="s">
        <v>161</v>
      </c>
      <c r="G11" s="100">
        <v>1</v>
      </c>
      <c r="H11" s="99" t="s">
        <v>155</v>
      </c>
    </row>
    <row r="12" spans="1:122" x14ac:dyDescent="0.25">
      <c r="A12" s="33" t="s">
        <v>18</v>
      </c>
      <c r="B12" s="12" t="b">
        <v>1</v>
      </c>
      <c r="E12" s="99" t="s">
        <v>162</v>
      </c>
      <c r="F12" s="99" t="s">
        <v>163</v>
      </c>
      <c r="G12" s="100">
        <v>2</v>
      </c>
      <c r="H12" s="99" t="s">
        <v>155</v>
      </c>
    </row>
    <row r="13" spans="1:122" ht="15" customHeight="1" x14ac:dyDescent="0.25">
      <c r="A13" s="33" t="s">
        <v>19</v>
      </c>
      <c r="B13" s="12" t="b">
        <v>1</v>
      </c>
      <c r="E13" s="99" t="s">
        <v>164</v>
      </c>
      <c r="F13" s="99" t="s">
        <v>165</v>
      </c>
      <c r="G13" s="100">
        <v>4</v>
      </c>
      <c r="H13" s="99" t="s">
        <v>178</v>
      </c>
    </row>
    <row r="14" spans="1:122" x14ac:dyDescent="0.25">
      <c r="A14" s="33" t="s">
        <v>20</v>
      </c>
      <c r="B14" s="12" t="b">
        <v>1</v>
      </c>
      <c r="E14" s="99" t="s">
        <v>166</v>
      </c>
      <c r="F14" s="99" t="s">
        <v>167</v>
      </c>
      <c r="G14" s="100">
        <v>35</v>
      </c>
      <c r="H14" s="99" t="s">
        <v>155</v>
      </c>
    </row>
    <row r="15" spans="1:122" x14ac:dyDescent="0.25">
      <c r="A15" s="33" t="s">
        <v>21</v>
      </c>
      <c r="B15" s="12" t="b">
        <v>0</v>
      </c>
      <c r="E15" s="99" t="s">
        <v>168</v>
      </c>
      <c r="F15" s="99" t="s">
        <v>220</v>
      </c>
      <c r="G15" s="100">
        <v>4</v>
      </c>
      <c r="H15" s="99" t="s">
        <v>152</v>
      </c>
    </row>
    <row r="16" spans="1:122" x14ac:dyDescent="0.25">
      <c r="A16" s="33" t="s">
        <v>22</v>
      </c>
      <c r="B16" s="12" t="b">
        <v>0</v>
      </c>
      <c r="E16" s="99" t="s">
        <v>170</v>
      </c>
      <c r="F16" s="99" t="s">
        <v>171</v>
      </c>
      <c r="G16" s="100">
        <v>1</v>
      </c>
      <c r="H16" s="99" t="s">
        <v>152</v>
      </c>
    </row>
    <row r="17" spans="1:8" x14ac:dyDescent="0.25">
      <c r="A17" s="33" t="s">
        <v>23</v>
      </c>
      <c r="B17" s="12" t="b">
        <v>0</v>
      </c>
      <c r="E17" s="99" t="s">
        <v>172</v>
      </c>
      <c r="F17" s="99" t="s">
        <v>173</v>
      </c>
      <c r="G17" s="100">
        <v>22</v>
      </c>
      <c r="H17" s="99" t="s">
        <v>152</v>
      </c>
    </row>
    <row r="18" spans="1:8" x14ac:dyDescent="0.25">
      <c r="A18" s="33" t="s">
        <v>24</v>
      </c>
      <c r="B18" s="12" t="b">
        <v>0</v>
      </c>
      <c r="E18" s="99" t="s">
        <v>174</v>
      </c>
      <c r="F18" s="99" t="s">
        <v>175</v>
      </c>
      <c r="G18" s="100">
        <v>1</v>
      </c>
      <c r="H18" s="99" t="s">
        <v>155</v>
      </c>
    </row>
    <row r="19" spans="1:8" x14ac:dyDescent="0.25">
      <c r="A19" s="33" t="s">
        <v>25</v>
      </c>
      <c r="B19" s="12" t="b">
        <v>0</v>
      </c>
      <c r="E19" s="99" t="s">
        <v>176</v>
      </c>
      <c r="F19" s="99" t="s">
        <v>177</v>
      </c>
      <c r="G19" s="100">
        <v>6</v>
      </c>
      <c r="H19" s="99" t="s">
        <v>178</v>
      </c>
    </row>
    <row r="20" spans="1:8" x14ac:dyDescent="0.25">
      <c r="A20" s="33" t="s">
        <v>26</v>
      </c>
      <c r="B20" s="12" t="b">
        <v>1</v>
      </c>
      <c r="E20" s="99" t="s">
        <v>179</v>
      </c>
      <c r="F20" s="99" t="s">
        <v>180</v>
      </c>
      <c r="G20" s="100">
        <v>3</v>
      </c>
      <c r="H20" s="99" t="s">
        <v>152</v>
      </c>
    </row>
    <row r="21" spans="1:8" x14ac:dyDescent="0.25">
      <c r="A21" s="33" t="s">
        <v>27</v>
      </c>
      <c r="B21" s="12" t="b">
        <v>1</v>
      </c>
      <c r="E21" s="99" t="s">
        <v>181</v>
      </c>
      <c r="F21" s="99" t="s">
        <v>182</v>
      </c>
      <c r="G21" s="100">
        <v>3</v>
      </c>
      <c r="H21" s="99" t="s">
        <v>152</v>
      </c>
    </row>
    <row r="22" spans="1:8" x14ac:dyDescent="0.25">
      <c r="A22" s="33" t="s">
        <v>28</v>
      </c>
      <c r="B22" s="12" t="b">
        <v>0</v>
      </c>
      <c r="E22" s="99" t="s">
        <v>183</v>
      </c>
      <c r="F22" s="99" t="s">
        <v>184</v>
      </c>
      <c r="G22" s="100">
        <v>1</v>
      </c>
      <c r="H22" s="99" t="s">
        <v>152</v>
      </c>
    </row>
    <row r="23" spans="1:8" x14ac:dyDescent="0.25">
      <c r="A23" s="33" t="s">
        <v>65</v>
      </c>
      <c r="B23" s="12" t="b">
        <v>1</v>
      </c>
      <c r="E23" s="99" t="s">
        <v>185</v>
      </c>
      <c r="F23" s="99" t="s">
        <v>186</v>
      </c>
      <c r="G23" s="100">
        <v>22</v>
      </c>
      <c r="H23" s="99" t="s">
        <v>152</v>
      </c>
    </row>
    <row r="24" spans="1:8" x14ac:dyDescent="0.25">
      <c r="E24" s="99" t="s">
        <v>187</v>
      </c>
      <c r="F24" s="99" t="s">
        <v>188</v>
      </c>
      <c r="G24" s="100">
        <v>2</v>
      </c>
      <c r="H24" s="99" t="s">
        <v>189</v>
      </c>
    </row>
    <row r="25" spans="1:8" x14ac:dyDescent="0.25">
      <c r="A25" s="10" t="s">
        <v>56</v>
      </c>
      <c r="B25" s="11"/>
    </row>
    <row r="26" spans="1:8" x14ac:dyDescent="0.25">
      <c r="A26" s="33" t="s">
        <v>57</v>
      </c>
      <c r="B26" s="35" t="b">
        <v>1</v>
      </c>
    </row>
    <row r="27" spans="1:8" x14ac:dyDescent="0.25">
      <c r="A27" s="33" t="s">
        <v>70</v>
      </c>
      <c r="B27" s="35" t="b">
        <v>1</v>
      </c>
    </row>
    <row r="31" spans="1:8" x14ac:dyDescent="0.25">
      <c r="A31" s="10" t="s">
        <v>74</v>
      </c>
      <c r="B31" s="11"/>
    </row>
    <row r="32" spans="1:8" x14ac:dyDescent="0.25">
      <c r="A32" s="33" t="s">
        <v>72</v>
      </c>
      <c r="B32" s="35">
        <f>ROW(TableStart)</f>
        <v>6</v>
      </c>
    </row>
    <row r="33" spans="1:2" x14ac:dyDescent="0.25">
      <c r="A33" s="33" t="s">
        <v>73</v>
      </c>
      <c r="B33" s="35">
        <f>COLUMN(TableStart)</f>
        <v>5</v>
      </c>
    </row>
  </sheetData>
  <sheetProtection password="83EF" sheet="1" scenarios="1" formatCells="0" formatColumns="0" sort="0" autoFilter="0"/>
  <mergeCells count="1">
    <mergeCell ref="I2:N4"/>
  </mergeCells>
  <dataValidations count="2">
    <dataValidation type="list" allowBlank="1" showInputMessage="1" showErrorMessage="1" sqref="B26:B27 B3:B5 B8:B23">
      <formula1>TrueFalse</formula1>
    </dataValidation>
    <dataValidation type="list" allowBlank="1" showInputMessage="1" showErrorMessage="1" sqref="B2">
      <formula1>HiddenStatuses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RunBomComparison">
                <anchor moveWithCells="1" sizeWithCells="1">
                  <from>
                    <xdr:col>5</xdr:col>
                    <xdr:colOff>9525</xdr:colOff>
                    <xdr:row>1</xdr:row>
                    <xdr:rowOff>133350</xdr:rowOff>
                  </from>
                  <to>
                    <xdr:col>7</xdr:col>
                    <xdr:colOff>419100</xdr:colOff>
                    <xdr:row>3</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lankPage"/>
  <dimension ref="A1:Q33"/>
  <sheetViews>
    <sheetView workbookViewId="0">
      <selection activeCell="G19" sqref="G19"/>
    </sheetView>
  </sheetViews>
  <sheetFormatPr defaultColWidth="9.140625" defaultRowHeight="15" x14ac:dyDescent="0.25"/>
  <cols>
    <col min="1" max="1" width="24" style="1" customWidth="1"/>
    <col min="2" max="2" width="15.7109375" style="14" customWidth="1"/>
    <col min="3" max="3" width="9.140625" style="3" customWidth="1"/>
    <col min="4" max="9" width="10.28515625" style="1" customWidth="1"/>
    <col min="10" max="10" width="9.5703125" style="1" bestFit="1" customWidth="1"/>
    <col min="11" max="11" width="10.7109375" style="1" bestFit="1" customWidth="1"/>
    <col min="12" max="15" width="9.140625" style="1" customWidth="1"/>
    <col min="16" max="16" width="3.140625" style="1" customWidth="1"/>
    <col min="17" max="16384" width="9.140625" style="1"/>
  </cols>
  <sheetData>
    <row r="1" spans="1:17" s="88" customFormat="1" x14ac:dyDescent="0.25">
      <c r="A1" s="10" t="s">
        <v>10</v>
      </c>
      <c r="B1" s="11"/>
      <c r="C1" s="88" t="s">
        <v>7</v>
      </c>
      <c r="Q1" s="88" t="s">
        <v>75</v>
      </c>
    </row>
    <row r="2" spans="1:17" x14ac:dyDescent="0.25">
      <c r="A2" s="8" t="s">
        <v>0</v>
      </c>
      <c r="B2" s="12" t="s">
        <v>13</v>
      </c>
      <c r="D2" s="85"/>
      <c r="E2" s="85"/>
      <c r="F2" s="85"/>
      <c r="G2" s="85"/>
      <c r="H2" s="85"/>
      <c r="I2" s="116" t="s">
        <v>107</v>
      </c>
      <c r="J2" s="116"/>
      <c r="K2" s="116"/>
      <c r="L2" s="116"/>
      <c r="M2" s="116"/>
      <c r="N2" s="116"/>
      <c r="O2" s="86"/>
      <c r="P2" s="85"/>
    </row>
    <row r="3" spans="1:17" x14ac:dyDescent="0.25">
      <c r="A3" s="9" t="s">
        <v>8</v>
      </c>
      <c r="B3" s="13" t="b">
        <v>0</v>
      </c>
      <c r="D3" s="85"/>
      <c r="E3" s="85"/>
      <c r="F3" s="85"/>
      <c r="G3" s="85"/>
      <c r="H3" s="85"/>
      <c r="I3" s="116"/>
      <c r="J3" s="116"/>
      <c r="K3" s="116"/>
      <c r="L3" s="116"/>
      <c r="M3" s="116"/>
      <c r="N3" s="116"/>
      <c r="O3" s="86"/>
      <c r="P3" s="85"/>
    </row>
    <row r="4" spans="1:17" x14ac:dyDescent="0.25">
      <c r="A4" s="8" t="s">
        <v>2</v>
      </c>
      <c r="B4" s="12" t="b">
        <v>0</v>
      </c>
      <c r="D4" s="85"/>
      <c r="E4" s="85"/>
      <c r="F4" s="85"/>
      <c r="G4" s="85"/>
      <c r="H4" s="85"/>
      <c r="I4" s="116"/>
      <c r="J4" s="116"/>
      <c r="K4" s="116"/>
      <c r="L4" s="116"/>
      <c r="M4" s="116"/>
      <c r="N4" s="116"/>
      <c r="O4" s="86"/>
      <c r="P4" s="85"/>
    </row>
    <row r="5" spans="1:17" x14ac:dyDescent="0.25">
      <c r="A5" s="8" t="s">
        <v>6</v>
      </c>
      <c r="B5" s="12" t="b">
        <v>0</v>
      </c>
    </row>
    <row r="6" spans="1:17" x14ac:dyDescent="0.25">
      <c r="E6" s="87"/>
    </row>
    <row r="7" spans="1:17" s="2" customFormat="1" x14ac:dyDescent="0.25">
      <c r="A7" s="10" t="s">
        <v>29</v>
      </c>
      <c r="B7" s="11"/>
      <c r="C7" s="6"/>
      <c r="D7" s="1"/>
      <c r="E7" s="1"/>
      <c r="F7" s="1"/>
      <c r="G7" s="1"/>
      <c r="H7" s="1"/>
      <c r="I7" s="1"/>
      <c r="J7" s="1"/>
      <c r="K7" s="1"/>
      <c r="L7" s="69"/>
      <c r="M7" s="69"/>
      <c r="N7" s="69"/>
      <c r="O7" s="69"/>
      <c r="P7" s="69"/>
      <c r="Q7" s="69"/>
    </row>
    <row r="8" spans="1:17" x14ac:dyDescent="0.25">
      <c r="A8" s="20" t="s">
        <v>14</v>
      </c>
      <c r="B8" s="12" t="b">
        <v>1</v>
      </c>
    </row>
    <row r="9" spans="1:17" x14ac:dyDescent="0.25">
      <c r="A9" s="20" t="s">
        <v>15</v>
      </c>
      <c r="B9" s="12" t="b">
        <v>1</v>
      </c>
    </row>
    <row r="10" spans="1:17" x14ac:dyDescent="0.25">
      <c r="A10" s="20" t="s">
        <v>16</v>
      </c>
      <c r="B10" s="12" t="b">
        <v>1</v>
      </c>
    </row>
    <row r="11" spans="1:17" x14ac:dyDescent="0.25">
      <c r="A11" s="20" t="s">
        <v>17</v>
      </c>
      <c r="B11" s="12" t="b">
        <v>0</v>
      </c>
    </row>
    <row r="12" spans="1:17" x14ac:dyDescent="0.25">
      <c r="A12" s="20" t="s">
        <v>18</v>
      </c>
      <c r="B12" s="12" t="b">
        <v>0</v>
      </c>
    </row>
    <row r="13" spans="1:17" ht="15" customHeight="1" x14ac:dyDescent="0.25">
      <c r="A13" s="20" t="s">
        <v>19</v>
      </c>
      <c r="B13" s="12" t="b">
        <v>0</v>
      </c>
    </row>
    <row r="14" spans="1:17" x14ac:dyDescent="0.25">
      <c r="A14" s="20" t="s">
        <v>20</v>
      </c>
      <c r="B14" s="12" t="b">
        <v>0</v>
      </c>
    </row>
    <row r="15" spans="1:17" x14ac:dyDescent="0.25">
      <c r="A15" s="20" t="s">
        <v>21</v>
      </c>
      <c r="B15" s="12" t="b">
        <v>0</v>
      </c>
    </row>
    <row r="16" spans="1:17" x14ac:dyDescent="0.25">
      <c r="A16" s="20" t="s">
        <v>22</v>
      </c>
      <c r="B16" s="12" t="b">
        <v>0</v>
      </c>
    </row>
    <row r="17" spans="1:3" x14ac:dyDescent="0.25">
      <c r="A17" s="20" t="s">
        <v>23</v>
      </c>
      <c r="B17" s="12" t="b">
        <v>0</v>
      </c>
    </row>
    <row r="18" spans="1:3" x14ac:dyDescent="0.25">
      <c r="A18" s="20" t="s">
        <v>24</v>
      </c>
      <c r="B18" s="12" t="b">
        <v>0</v>
      </c>
    </row>
    <row r="19" spans="1:3" x14ac:dyDescent="0.25">
      <c r="A19" s="20" t="s">
        <v>25</v>
      </c>
      <c r="B19" s="12" t="b">
        <v>0</v>
      </c>
    </row>
    <row r="20" spans="1:3" x14ac:dyDescent="0.25">
      <c r="A20" s="20" t="s">
        <v>26</v>
      </c>
      <c r="B20" s="12" t="b">
        <v>0</v>
      </c>
    </row>
    <row r="21" spans="1:3" x14ac:dyDescent="0.25">
      <c r="A21" s="20" t="s">
        <v>27</v>
      </c>
      <c r="B21" s="12" t="b">
        <v>0</v>
      </c>
    </row>
    <row r="22" spans="1:3" x14ac:dyDescent="0.25">
      <c r="A22" s="20" t="s">
        <v>28</v>
      </c>
      <c r="B22" s="12" t="b">
        <v>0</v>
      </c>
    </row>
    <row r="23" spans="1:3" x14ac:dyDescent="0.25">
      <c r="A23" s="33" t="s">
        <v>65</v>
      </c>
      <c r="B23" s="12" t="b">
        <v>0</v>
      </c>
    </row>
    <row r="25" spans="1:3" x14ac:dyDescent="0.25">
      <c r="A25" s="10" t="s">
        <v>56</v>
      </c>
      <c r="B25" s="11"/>
    </row>
    <row r="26" spans="1:3" x14ac:dyDescent="0.25">
      <c r="A26" s="33" t="s">
        <v>57</v>
      </c>
      <c r="B26" s="35" t="b">
        <v>1</v>
      </c>
    </row>
    <row r="27" spans="1:3" x14ac:dyDescent="0.25">
      <c r="A27" s="33" t="s">
        <v>70</v>
      </c>
      <c r="B27" s="35" t="b">
        <v>0</v>
      </c>
    </row>
    <row r="31" spans="1:3" x14ac:dyDescent="0.25">
      <c r="A31" s="10" t="s">
        <v>74</v>
      </c>
      <c r="B31" s="11"/>
    </row>
    <row r="32" spans="1:3" x14ac:dyDescent="0.25">
      <c r="A32" s="33" t="s">
        <v>72</v>
      </c>
      <c r="B32" s="35">
        <f>ROW(TableStart)</f>
        <v>6</v>
      </c>
      <c r="C32" s="3" t="s">
        <v>75</v>
      </c>
    </row>
    <row r="33" spans="1:2" x14ac:dyDescent="0.25">
      <c r="A33" s="33" t="s">
        <v>73</v>
      </c>
      <c r="B33" s="35">
        <f>COLUMN(TableStart)</f>
        <v>5</v>
      </c>
    </row>
  </sheetData>
  <sheetProtection selectLockedCells="1"/>
  <mergeCells count="1">
    <mergeCell ref="I2:N4"/>
  </mergeCells>
  <dataValidations count="2">
    <dataValidation type="list" allowBlank="1" showInputMessage="1" showErrorMessage="1" sqref="B26:B27 B3:B5 B8:B23">
      <formula1>TrueFalse</formula1>
    </dataValidation>
    <dataValidation type="list" allowBlank="1" showInputMessage="1" showErrorMessage="1" sqref="B2">
      <formula1>HiddenStatuses</formula1>
    </dataValidation>
  </dataValidations>
  <pageMargins left="0.7" right="0.7" top="0.75" bottom="0.75" header="0.3" footer="0.3"/>
  <pageSetup paperSize="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DevFrame"/>
  <dimension ref="A1:I50"/>
  <sheetViews>
    <sheetView workbookViewId="0">
      <selection activeCell="H14" sqref="H14"/>
    </sheetView>
  </sheetViews>
  <sheetFormatPr defaultColWidth="9.140625" defaultRowHeight="15" x14ac:dyDescent="0.25"/>
  <cols>
    <col min="1" max="1" width="24" style="1" customWidth="1"/>
    <col min="2" max="2" width="15.7109375" style="14" customWidth="1"/>
    <col min="3" max="3" width="9.140625" style="3" customWidth="1"/>
    <col min="4" max="4" width="27.85546875" style="1" customWidth="1"/>
    <col min="5" max="5" width="19.7109375" style="1" customWidth="1"/>
    <col min="6" max="6" width="23.42578125" style="1" customWidth="1"/>
    <col min="7" max="8" width="9.140625" style="1" customWidth="1"/>
    <col min="9" max="16384" width="9.140625" style="1"/>
  </cols>
  <sheetData>
    <row r="1" spans="1:9" s="3" customFormat="1" x14ac:dyDescent="0.25">
      <c r="A1" s="10" t="s">
        <v>10</v>
      </c>
      <c r="B1" s="11"/>
      <c r="C1" s="3" t="s">
        <v>7</v>
      </c>
    </row>
    <row r="2" spans="1:9" x14ac:dyDescent="0.25">
      <c r="A2" s="8" t="s">
        <v>0</v>
      </c>
      <c r="B2" s="12" t="s">
        <v>13</v>
      </c>
      <c r="D2" s="15" t="s">
        <v>3</v>
      </c>
      <c r="E2" s="15" t="s">
        <v>4</v>
      </c>
      <c r="F2" s="73"/>
      <c r="G2" s="4"/>
      <c r="H2" s="68"/>
    </row>
    <row r="3" spans="1:9" x14ac:dyDescent="0.25">
      <c r="A3" s="9" t="s">
        <v>8</v>
      </c>
      <c r="B3" s="13" t="b">
        <v>0</v>
      </c>
      <c r="D3" s="16" t="s">
        <v>11</v>
      </c>
      <c r="E3" s="17" t="b">
        <v>1</v>
      </c>
      <c r="F3" s="73"/>
      <c r="G3" s="5"/>
      <c r="H3" s="7"/>
    </row>
    <row r="4" spans="1:9" x14ac:dyDescent="0.25">
      <c r="A4" s="8" t="s">
        <v>2</v>
      </c>
      <c r="B4" s="12" t="b">
        <v>1</v>
      </c>
      <c r="D4" s="16" t="s">
        <v>12</v>
      </c>
      <c r="E4" s="17" t="b">
        <v>0</v>
      </c>
      <c r="F4" s="73"/>
      <c r="G4" s="5"/>
      <c r="H4" s="7"/>
    </row>
    <row r="5" spans="1:9" x14ac:dyDescent="0.25">
      <c r="A5" s="8" t="s">
        <v>6</v>
      </c>
      <c r="B5" s="12" t="b">
        <v>1</v>
      </c>
      <c r="D5" s="16" t="s">
        <v>13</v>
      </c>
      <c r="E5" s="74"/>
      <c r="F5" s="18"/>
      <c r="G5" s="5"/>
      <c r="H5" s="7"/>
    </row>
    <row r="6" spans="1:9" x14ac:dyDescent="0.25">
      <c r="D6" s="75"/>
      <c r="E6" s="76"/>
      <c r="F6" s="77"/>
      <c r="G6" s="5"/>
      <c r="H6" s="7"/>
    </row>
    <row r="7" spans="1:9" s="2" customFormat="1" x14ac:dyDescent="0.25">
      <c r="A7" s="10" t="s">
        <v>29</v>
      </c>
      <c r="B7" s="11"/>
      <c r="C7" s="6"/>
      <c r="D7" s="15" t="s">
        <v>5</v>
      </c>
      <c r="E7" s="15" t="s">
        <v>1</v>
      </c>
      <c r="F7" s="15" t="s">
        <v>9</v>
      </c>
      <c r="G7" s="73"/>
      <c r="H7" s="7"/>
      <c r="I7" s="69"/>
    </row>
    <row r="8" spans="1:9" x14ac:dyDescent="0.25">
      <c r="A8" s="20" t="s">
        <v>14</v>
      </c>
      <c r="B8" s="12" t="b">
        <v>1</v>
      </c>
      <c r="D8" s="19" t="b">
        <v>0</v>
      </c>
      <c r="E8" s="17" t="s">
        <v>1</v>
      </c>
      <c r="F8" s="17" t="s">
        <v>105</v>
      </c>
      <c r="G8" s="73"/>
      <c r="H8" s="7"/>
    </row>
    <row r="9" spans="1:9" x14ac:dyDescent="0.25">
      <c r="A9" s="20" t="s">
        <v>15</v>
      </c>
      <c r="B9" s="12" t="b">
        <v>1</v>
      </c>
      <c r="D9" s="71"/>
      <c r="E9" s="72"/>
      <c r="F9" s="72"/>
      <c r="G9" s="5"/>
      <c r="H9" s="7"/>
    </row>
    <row r="10" spans="1:9" x14ac:dyDescent="0.25">
      <c r="A10" s="20" t="s">
        <v>16</v>
      </c>
      <c r="B10" s="12" t="b">
        <v>1</v>
      </c>
      <c r="D10" s="15" t="s">
        <v>51</v>
      </c>
      <c r="E10" s="78"/>
      <c r="G10" s="5"/>
    </row>
    <row r="11" spans="1:9" x14ac:dyDescent="0.25">
      <c r="A11" s="20" t="s">
        <v>17</v>
      </c>
      <c r="B11" s="12" t="b">
        <v>0</v>
      </c>
      <c r="D11" s="19" t="b">
        <v>1</v>
      </c>
      <c r="E11" s="78"/>
      <c r="G11" s="70"/>
    </row>
    <row r="12" spans="1:9" x14ac:dyDescent="0.25">
      <c r="A12" s="20" t="s">
        <v>18</v>
      </c>
      <c r="B12" s="12" t="b">
        <v>0</v>
      </c>
    </row>
    <row r="13" spans="1:9" ht="15" customHeight="1" x14ac:dyDescent="0.25">
      <c r="A13" s="20" t="s">
        <v>19</v>
      </c>
      <c r="B13" s="12" t="b">
        <v>0</v>
      </c>
    </row>
    <row r="14" spans="1:9" x14ac:dyDescent="0.25">
      <c r="A14" s="20" t="s">
        <v>20</v>
      </c>
      <c r="B14" s="12" t="b">
        <v>0</v>
      </c>
    </row>
    <row r="15" spans="1:9" x14ac:dyDescent="0.25">
      <c r="A15" s="20" t="s">
        <v>21</v>
      </c>
      <c r="B15" s="12" t="b">
        <v>0</v>
      </c>
      <c r="D15" s="21"/>
      <c r="E15" s="22" t="s">
        <v>30</v>
      </c>
      <c r="F15" s="23"/>
    </row>
    <row r="16" spans="1:9" x14ac:dyDescent="0.25">
      <c r="A16" s="20" t="s">
        <v>22</v>
      </c>
      <c r="B16" s="12" t="b">
        <v>0</v>
      </c>
      <c r="D16" s="24" t="s">
        <v>31</v>
      </c>
      <c r="E16" s="25"/>
      <c r="F16" s="26"/>
    </row>
    <row r="17" spans="1:6" x14ac:dyDescent="0.25">
      <c r="A17" s="20" t="s">
        <v>23</v>
      </c>
      <c r="B17" s="12" t="b">
        <v>0</v>
      </c>
      <c r="D17" s="27" t="s">
        <v>32</v>
      </c>
      <c r="E17" s="25"/>
      <c r="F17" s="26"/>
    </row>
    <row r="18" spans="1:6" x14ac:dyDescent="0.25">
      <c r="A18" s="20" t="s">
        <v>24</v>
      </c>
      <c r="B18" s="12" t="b">
        <v>0</v>
      </c>
      <c r="D18" s="27" t="s">
        <v>33</v>
      </c>
      <c r="E18" s="25"/>
      <c r="F18" s="26"/>
    </row>
    <row r="19" spans="1:6" x14ac:dyDescent="0.25">
      <c r="A19" s="20" t="s">
        <v>25</v>
      </c>
      <c r="B19" s="12" t="b">
        <v>0</v>
      </c>
      <c r="D19" s="27" t="s">
        <v>34</v>
      </c>
      <c r="E19" s="25"/>
      <c r="F19" s="26"/>
    </row>
    <row r="20" spans="1:6" x14ac:dyDescent="0.25">
      <c r="A20" s="20" t="s">
        <v>26</v>
      </c>
      <c r="B20" s="12" t="b">
        <v>0</v>
      </c>
      <c r="D20" s="27" t="s">
        <v>35</v>
      </c>
      <c r="E20" s="25"/>
      <c r="F20" s="26"/>
    </row>
    <row r="21" spans="1:6" x14ac:dyDescent="0.25">
      <c r="A21" s="20" t="s">
        <v>27</v>
      </c>
      <c r="B21" s="12" t="b">
        <v>0</v>
      </c>
      <c r="D21" s="27" t="s">
        <v>36</v>
      </c>
      <c r="E21" s="25"/>
      <c r="F21" s="26"/>
    </row>
    <row r="22" spans="1:6" x14ac:dyDescent="0.25">
      <c r="A22" s="20" t="s">
        <v>28</v>
      </c>
      <c r="B22" s="12" t="b">
        <v>0</v>
      </c>
      <c r="D22" s="27" t="s">
        <v>37</v>
      </c>
      <c r="E22" s="25"/>
      <c r="F22" s="26"/>
    </row>
    <row r="23" spans="1:6" x14ac:dyDescent="0.25">
      <c r="A23" s="33" t="s">
        <v>65</v>
      </c>
      <c r="B23" s="12" t="b">
        <v>0</v>
      </c>
      <c r="D23" s="27" t="s">
        <v>38</v>
      </c>
      <c r="E23" s="25"/>
      <c r="F23" s="26"/>
    </row>
    <row r="24" spans="1:6" x14ac:dyDescent="0.25">
      <c r="D24" s="27" t="s">
        <v>39</v>
      </c>
      <c r="E24" s="25"/>
      <c r="F24" s="26"/>
    </row>
    <row r="25" spans="1:6" x14ac:dyDescent="0.25">
      <c r="A25" s="10" t="s">
        <v>56</v>
      </c>
      <c r="B25" s="34"/>
      <c r="D25" s="27" t="s">
        <v>40</v>
      </c>
      <c r="E25" s="25"/>
      <c r="F25" s="26"/>
    </row>
    <row r="26" spans="1:6" x14ac:dyDescent="0.25">
      <c r="A26" s="33" t="s">
        <v>57</v>
      </c>
      <c r="B26" s="35" t="b">
        <v>1</v>
      </c>
      <c r="D26" s="27"/>
      <c r="E26" s="25"/>
      <c r="F26" s="26"/>
    </row>
    <row r="27" spans="1:6" x14ac:dyDescent="0.25">
      <c r="A27" s="33" t="s">
        <v>70</v>
      </c>
      <c r="B27" s="35" t="b">
        <v>0</v>
      </c>
      <c r="D27" s="28" t="s">
        <v>41</v>
      </c>
      <c r="E27" s="25"/>
      <c r="F27" s="26"/>
    </row>
    <row r="28" spans="1:6" x14ac:dyDescent="0.25">
      <c r="D28" s="27" t="s">
        <v>42</v>
      </c>
      <c r="E28" s="25"/>
      <c r="F28" s="26"/>
    </row>
    <row r="29" spans="1:6" x14ac:dyDescent="0.25">
      <c r="D29" s="27" t="s">
        <v>43</v>
      </c>
      <c r="E29" s="25"/>
      <c r="F29" s="26"/>
    </row>
    <row r="30" spans="1:6" x14ac:dyDescent="0.25">
      <c r="D30" s="27" t="s">
        <v>44</v>
      </c>
      <c r="E30" s="25"/>
      <c r="F30" s="26"/>
    </row>
    <row r="31" spans="1:6" x14ac:dyDescent="0.25">
      <c r="D31" s="27"/>
      <c r="E31" s="25"/>
      <c r="F31" s="26"/>
    </row>
    <row r="32" spans="1:6" x14ac:dyDescent="0.25">
      <c r="D32" s="24" t="s">
        <v>78</v>
      </c>
      <c r="E32" s="25"/>
      <c r="F32" s="26"/>
    </row>
    <row r="33" spans="4:6" x14ac:dyDescent="0.25">
      <c r="D33" s="81" t="s">
        <v>60</v>
      </c>
      <c r="E33" s="79" t="s">
        <v>58</v>
      </c>
      <c r="F33" s="80" t="s">
        <v>59</v>
      </c>
    </row>
    <row r="34" spans="4:6" x14ac:dyDescent="0.25">
      <c r="D34" s="83" t="s">
        <v>62</v>
      </c>
      <c r="E34" s="82">
        <v>42743</v>
      </c>
      <c r="F34" s="84" t="s">
        <v>61</v>
      </c>
    </row>
    <row r="35" spans="4:6" ht="45" x14ac:dyDescent="0.25">
      <c r="D35" s="29" t="s">
        <v>63</v>
      </c>
      <c r="E35" s="82">
        <v>42753</v>
      </c>
      <c r="F35" s="84" t="s">
        <v>64</v>
      </c>
    </row>
    <row r="36" spans="4:6" ht="30" x14ac:dyDescent="0.25">
      <c r="D36" s="29" t="s">
        <v>66</v>
      </c>
      <c r="E36" s="82">
        <v>42776</v>
      </c>
      <c r="F36" s="84" t="s">
        <v>67</v>
      </c>
    </row>
    <row r="37" spans="4:6" ht="60" x14ac:dyDescent="0.25">
      <c r="D37" s="29" t="s">
        <v>76</v>
      </c>
      <c r="E37" s="82">
        <v>42804</v>
      </c>
      <c r="F37" s="84" t="s">
        <v>68</v>
      </c>
    </row>
    <row r="38" spans="4:6" ht="45" x14ac:dyDescent="0.25">
      <c r="D38" s="29" t="s">
        <v>79</v>
      </c>
      <c r="E38" s="82">
        <v>42876</v>
      </c>
      <c r="F38" s="84" t="s">
        <v>77</v>
      </c>
    </row>
    <row r="39" spans="4:6" x14ac:dyDescent="0.25">
      <c r="D39" s="29"/>
      <c r="E39" s="82"/>
      <c r="F39" s="84"/>
    </row>
    <row r="40" spans="4:6" x14ac:dyDescent="0.25">
      <c r="D40" s="29"/>
      <c r="E40" s="25"/>
      <c r="F40" s="84"/>
    </row>
    <row r="41" spans="4:6" x14ac:dyDescent="0.25">
      <c r="D41" s="29"/>
      <c r="E41" s="25"/>
      <c r="F41" s="84"/>
    </row>
    <row r="42" spans="4:6" x14ac:dyDescent="0.25">
      <c r="D42" s="29"/>
      <c r="E42" s="25"/>
      <c r="F42" s="84"/>
    </row>
    <row r="43" spans="4:6" x14ac:dyDescent="0.25">
      <c r="D43" s="29"/>
      <c r="E43" s="25"/>
      <c r="F43" s="84"/>
    </row>
    <row r="44" spans="4:6" x14ac:dyDescent="0.25">
      <c r="D44" s="29"/>
      <c r="E44" s="25"/>
      <c r="F44" s="84"/>
    </row>
    <row r="45" spans="4:6" x14ac:dyDescent="0.25">
      <c r="D45" s="29"/>
      <c r="E45" s="25"/>
      <c r="F45" s="26"/>
    </row>
    <row r="46" spans="4:6" x14ac:dyDescent="0.25">
      <c r="D46" s="29"/>
      <c r="E46" s="25"/>
      <c r="F46" s="26"/>
    </row>
    <row r="47" spans="4:6" x14ac:dyDescent="0.25">
      <c r="D47" s="29"/>
      <c r="E47" s="25"/>
      <c r="F47" s="26"/>
    </row>
    <row r="48" spans="4:6" x14ac:dyDescent="0.25">
      <c r="D48" s="29"/>
      <c r="E48" s="25"/>
      <c r="F48" s="26"/>
    </row>
    <row r="49" spans="4:6" x14ac:dyDescent="0.25">
      <c r="D49" s="29"/>
      <c r="E49" s="25"/>
      <c r="F49" s="26"/>
    </row>
    <row r="50" spans="4:6" x14ac:dyDescent="0.25">
      <c r="D50" s="30"/>
      <c r="E50" s="31"/>
      <c r="F50" s="32"/>
    </row>
  </sheetData>
  <sheetProtection selectLockedCells="1"/>
  <dataValidations count="2">
    <dataValidation type="list" allowBlank="1" showInputMessage="1" showErrorMessage="1" sqref="B26:B27 B3:B5 B8:B23 D11 D8">
      <formula1>TrueFalse</formula1>
    </dataValidation>
    <dataValidation type="list" allowBlank="1" showInputMessage="1" showErrorMessage="1" sqref="B2">
      <formula1>HiddenStatuses</formula1>
    </dataValidation>
  </dataValidation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WelcomePage"/>
  <dimension ref="A1:Q51"/>
  <sheetViews>
    <sheetView workbookViewId="0">
      <selection activeCell="I20" sqref="I20"/>
    </sheetView>
  </sheetViews>
  <sheetFormatPr defaultColWidth="9.140625" defaultRowHeight="15" x14ac:dyDescent="0.25"/>
  <cols>
    <col min="1" max="1" width="24" style="1" customWidth="1"/>
    <col min="2" max="2" width="15.7109375" style="14" customWidth="1"/>
    <col min="3" max="3" width="9.140625" style="3" customWidth="1"/>
    <col min="4" max="4" width="10.28515625" style="1" customWidth="1"/>
    <col min="5" max="5" width="41.5703125" style="1" customWidth="1"/>
    <col min="6" max="9" width="10.28515625" style="1" customWidth="1"/>
    <col min="10" max="10" width="9.5703125" style="1" bestFit="1" customWidth="1"/>
    <col min="11" max="11" width="10.7109375" style="1" bestFit="1" customWidth="1"/>
    <col min="12" max="15" width="9.140625" style="1" customWidth="1"/>
    <col min="16" max="16" width="3.140625" style="1" customWidth="1"/>
    <col min="17" max="16384" width="9.140625" style="1"/>
  </cols>
  <sheetData>
    <row r="1" spans="1:17" s="88" customFormat="1" x14ac:dyDescent="0.25">
      <c r="A1" s="10" t="s">
        <v>10</v>
      </c>
      <c r="B1" s="11"/>
      <c r="C1" s="88" t="s">
        <v>7</v>
      </c>
      <c r="Q1" s="88" t="s">
        <v>75</v>
      </c>
    </row>
    <row r="2" spans="1:17" x14ac:dyDescent="0.25">
      <c r="A2" s="8" t="s">
        <v>0</v>
      </c>
      <c r="B2" s="12" t="s">
        <v>13</v>
      </c>
      <c r="D2" s="85"/>
      <c r="E2" s="85"/>
      <c r="F2" s="85"/>
      <c r="G2" s="85"/>
      <c r="H2" s="85"/>
      <c r="I2" s="85"/>
      <c r="J2" s="85"/>
      <c r="K2" s="85"/>
      <c r="L2" s="85"/>
      <c r="M2" s="85"/>
      <c r="N2" s="85"/>
      <c r="O2" s="86"/>
      <c r="P2" s="85"/>
    </row>
    <row r="3" spans="1:17" x14ac:dyDescent="0.25">
      <c r="A3" s="9" t="s">
        <v>8</v>
      </c>
      <c r="B3" s="13" t="b">
        <v>0</v>
      </c>
      <c r="D3" s="85"/>
      <c r="E3" s="85"/>
      <c r="F3" s="85"/>
      <c r="G3" s="85"/>
      <c r="H3" s="85"/>
      <c r="I3" s="85"/>
      <c r="J3" s="85"/>
      <c r="K3" s="85"/>
      <c r="L3" s="85"/>
      <c r="M3" s="85"/>
      <c r="N3" s="85"/>
      <c r="O3" s="86"/>
      <c r="P3" s="85"/>
    </row>
    <row r="4" spans="1:17" x14ac:dyDescent="0.25">
      <c r="A4" s="8" t="s">
        <v>2</v>
      </c>
      <c r="B4" s="12" t="b">
        <v>0</v>
      </c>
      <c r="D4" s="85"/>
      <c r="E4" s="85"/>
      <c r="F4" s="85"/>
      <c r="G4" s="85"/>
      <c r="H4" s="85"/>
      <c r="I4" s="85"/>
      <c r="J4" s="85"/>
      <c r="K4" s="85"/>
      <c r="L4" s="85"/>
      <c r="M4" s="85"/>
      <c r="N4" s="85"/>
      <c r="O4" s="86"/>
      <c r="P4" s="85"/>
    </row>
    <row r="5" spans="1:17" x14ac:dyDescent="0.25">
      <c r="A5" s="8" t="s">
        <v>6</v>
      </c>
      <c r="B5" s="12" t="b">
        <v>0</v>
      </c>
    </row>
    <row r="6" spans="1:17" x14ac:dyDescent="0.25">
      <c r="E6" s="117" t="s">
        <v>80</v>
      </c>
      <c r="F6" s="117"/>
      <c r="G6" s="117"/>
      <c r="H6" s="117"/>
      <c r="I6" s="117"/>
      <c r="J6" s="117"/>
    </row>
    <row r="7" spans="1:17" s="69" customFormat="1" x14ac:dyDescent="0.25">
      <c r="A7" s="10" t="s">
        <v>29</v>
      </c>
      <c r="B7" s="11"/>
      <c r="C7" s="6"/>
      <c r="D7" s="1"/>
      <c r="K7" s="1"/>
    </row>
    <row r="8" spans="1:17" x14ac:dyDescent="0.25">
      <c r="A8" s="20" t="s">
        <v>14</v>
      </c>
      <c r="B8" s="12" t="b">
        <v>1</v>
      </c>
      <c r="E8" s="15" t="s">
        <v>81</v>
      </c>
      <c r="F8" s="89">
        <v>0</v>
      </c>
    </row>
    <row r="9" spans="1:17" x14ac:dyDescent="0.25">
      <c r="A9" s="20" t="s">
        <v>15</v>
      </c>
      <c r="B9" s="12" t="b">
        <v>1</v>
      </c>
      <c r="E9" s="15" t="s">
        <v>82</v>
      </c>
      <c r="F9" s="89" t="b">
        <v>0</v>
      </c>
    </row>
    <row r="10" spans="1:17" x14ac:dyDescent="0.25">
      <c r="A10" s="20" t="s">
        <v>16</v>
      </c>
      <c r="B10" s="12" t="b">
        <v>1</v>
      </c>
      <c r="E10" s="15" t="s">
        <v>197</v>
      </c>
      <c r="F10" s="89" t="b">
        <v>0</v>
      </c>
    </row>
    <row r="11" spans="1:17" x14ac:dyDescent="0.25">
      <c r="A11" s="20" t="s">
        <v>17</v>
      </c>
      <c r="B11" s="12" t="b">
        <v>1</v>
      </c>
    </row>
    <row r="12" spans="1:17" x14ac:dyDescent="0.25">
      <c r="A12" s="20" t="s">
        <v>18</v>
      </c>
      <c r="B12" s="12" t="b">
        <v>0</v>
      </c>
    </row>
    <row r="13" spans="1:17" ht="15" customHeight="1" x14ac:dyDescent="0.25">
      <c r="A13" s="20" t="s">
        <v>19</v>
      </c>
      <c r="B13" s="12" t="b">
        <v>0</v>
      </c>
      <c r="E13" s="117" t="s">
        <v>83</v>
      </c>
      <c r="F13" s="117"/>
      <c r="G13" s="117"/>
      <c r="H13" s="117"/>
      <c r="I13" s="117"/>
      <c r="J13" s="117"/>
    </row>
    <row r="14" spans="1:17" x14ac:dyDescent="0.25">
      <c r="A14" s="20" t="s">
        <v>20</v>
      </c>
      <c r="B14" s="12" t="b">
        <v>0</v>
      </c>
      <c r="E14" s="69"/>
    </row>
    <row r="15" spans="1:17" x14ac:dyDescent="0.25">
      <c r="A15" s="20" t="s">
        <v>21</v>
      </c>
      <c r="B15" s="12" t="b">
        <v>0</v>
      </c>
      <c r="E15" s="15" t="s">
        <v>84</v>
      </c>
    </row>
    <row r="16" spans="1:17" x14ac:dyDescent="0.25">
      <c r="A16" s="20" t="s">
        <v>22</v>
      </c>
      <c r="B16" s="12" t="b">
        <v>0</v>
      </c>
      <c r="E16" s="89" t="s">
        <v>194</v>
      </c>
    </row>
    <row r="17" spans="1:10" x14ac:dyDescent="0.25">
      <c r="A17" s="20" t="s">
        <v>23</v>
      </c>
      <c r="B17" s="12" t="b">
        <v>0</v>
      </c>
    </row>
    <row r="18" spans="1:10" x14ac:dyDescent="0.25">
      <c r="A18" s="20" t="s">
        <v>24</v>
      </c>
      <c r="B18" s="12" t="b">
        <v>0</v>
      </c>
      <c r="E18" s="15" t="s">
        <v>85</v>
      </c>
    </row>
    <row r="19" spans="1:10" x14ac:dyDescent="0.25">
      <c r="A19" s="20" t="s">
        <v>25</v>
      </c>
      <c r="B19" s="12" t="b">
        <v>0</v>
      </c>
      <c r="E19" s="103" t="s">
        <v>221</v>
      </c>
    </row>
    <row r="20" spans="1:10" x14ac:dyDescent="0.25">
      <c r="A20" s="20" t="s">
        <v>26</v>
      </c>
      <c r="B20" s="12" t="b">
        <v>0</v>
      </c>
    </row>
    <row r="21" spans="1:10" x14ac:dyDescent="0.25">
      <c r="A21" s="20" t="s">
        <v>27</v>
      </c>
      <c r="B21" s="12" t="b">
        <v>0</v>
      </c>
    </row>
    <row r="22" spans="1:10" x14ac:dyDescent="0.25">
      <c r="A22" s="20" t="s">
        <v>28</v>
      </c>
      <c r="B22" s="12" t="b">
        <v>0</v>
      </c>
    </row>
    <row r="23" spans="1:10" x14ac:dyDescent="0.25">
      <c r="A23" s="33" t="s">
        <v>65</v>
      </c>
      <c r="B23" s="12" t="b">
        <v>0</v>
      </c>
      <c r="E23" s="117" t="s">
        <v>86</v>
      </c>
      <c r="F23" s="117"/>
      <c r="G23" s="117"/>
      <c r="H23" s="117"/>
      <c r="I23" s="117"/>
      <c r="J23" s="117"/>
    </row>
    <row r="25" spans="1:10" x14ac:dyDescent="0.25">
      <c r="A25" s="10" t="s">
        <v>56</v>
      </c>
      <c r="B25" s="11"/>
      <c r="E25" s="15" t="s">
        <v>87</v>
      </c>
    </row>
    <row r="26" spans="1:10" x14ac:dyDescent="0.25">
      <c r="A26" s="33" t="s">
        <v>57</v>
      </c>
      <c r="B26" s="35" t="b">
        <v>0</v>
      </c>
      <c r="E26" s="89" t="s">
        <v>88</v>
      </c>
    </row>
    <row r="27" spans="1:10" x14ac:dyDescent="0.25">
      <c r="A27" s="33" t="s">
        <v>70</v>
      </c>
      <c r="B27" s="35" t="b">
        <v>0</v>
      </c>
      <c r="E27" s="91" t="str">
        <f>"A quick introductory video on "  &amp; SpreadsheetName &amp;  " main functionalities is linked below."</f>
        <v>A quick introductory video on BOM comparison main functionalities is linked below.</v>
      </c>
    </row>
    <row r="29" spans="1:10" x14ac:dyDescent="0.25">
      <c r="E29" s="15" t="s">
        <v>89</v>
      </c>
    </row>
    <row r="30" spans="1:10" x14ac:dyDescent="0.25">
      <c r="E30" s="90" t="s">
        <v>90</v>
      </c>
    </row>
    <row r="31" spans="1:10" x14ac:dyDescent="0.25">
      <c r="A31" s="10" t="s">
        <v>74</v>
      </c>
      <c r="B31" s="11"/>
    </row>
    <row r="32" spans="1:10" x14ac:dyDescent="0.25">
      <c r="A32" s="33" t="s">
        <v>72</v>
      </c>
      <c r="B32" s="35" t="e">
        <f>ROW(TableStart)</f>
        <v>#NAME?</v>
      </c>
      <c r="C32" s="3" t="s">
        <v>75</v>
      </c>
      <c r="E32" s="15" t="s">
        <v>91</v>
      </c>
    </row>
    <row r="33" spans="1:5" x14ac:dyDescent="0.25">
      <c r="A33" s="33" t="s">
        <v>73</v>
      </c>
      <c r="B33" s="35" t="e">
        <f>COLUMN(TableStart)</f>
        <v>#NAME?</v>
      </c>
      <c r="E33" s="90" t="s">
        <v>92</v>
      </c>
    </row>
    <row r="35" spans="1:5" x14ac:dyDescent="0.25">
      <c r="E35" s="15" t="s">
        <v>93</v>
      </c>
    </row>
    <row r="36" spans="1:5" x14ac:dyDescent="0.25">
      <c r="E36" s="90" t="s">
        <v>94</v>
      </c>
    </row>
    <row r="38" spans="1:5" x14ac:dyDescent="0.25">
      <c r="E38" s="15" t="s">
        <v>95</v>
      </c>
    </row>
    <row r="39" spans="1:5" x14ac:dyDescent="0.25">
      <c r="E39" s="90" t="s">
        <v>96</v>
      </c>
    </row>
    <row r="41" spans="1:5" x14ac:dyDescent="0.25">
      <c r="E41" s="15" t="s">
        <v>97</v>
      </c>
    </row>
    <row r="42" spans="1:5" x14ac:dyDescent="0.25">
      <c r="E42" s="90" t="s">
        <v>98</v>
      </c>
    </row>
    <row r="44" spans="1:5" x14ac:dyDescent="0.25">
      <c r="E44" s="15" t="s">
        <v>99</v>
      </c>
    </row>
    <row r="45" spans="1:5" x14ac:dyDescent="0.25">
      <c r="E45" s="90" t="s">
        <v>100</v>
      </c>
    </row>
    <row r="47" spans="1:5" x14ac:dyDescent="0.25">
      <c r="E47" s="15" t="s">
        <v>101</v>
      </c>
    </row>
    <row r="48" spans="1:5" x14ac:dyDescent="0.25">
      <c r="E48" s="90" t="s">
        <v>102</v>
      </c>
    </row>
    <row r="50" spans="5:5" x14ac:dyDescent="0.25">
      <c r="E50" s="15" t="s">
        <v>103</v>
      </c>
    </row>
    <row r="51" spans="5:5" x14ac:dyDescent="0.25">
      <c r="E51" s="90" t="s">
        <v>104</v>
      </c>
    </row>
  </sheetData>
  <sheetProtection selectLockedCells="1"/>
  <mergeCells count="3">
    <mergeCell ref="E6:J6"/>
    <mergeCell ref="E13:J13"/>
    <mergeCell ref="E23:J23"/>
  </mergeCells>
  <dataValidations count="2">
    <dataValidation type="list" allowBlank="1" showInputMessage="1" showErrorMessage="1" sqref="B26:B27 F9 B8:B23 B3:B5">
      <formula1>TrueFalse</formula1>
    </dataValidation>
    <dataValidation type="list" allowBlank="1" showInputMessage="1" showErrorMessage="1" sqref="B2">
      <formula1>HiddenStatuses</formula1>
    </dataValidation>
  </dataValidations>
  <hyperlinks>
    <hyperlink ref="E19" r:id="rId1"/>
  </hyperlinks>
  <pageMargins left="0.7" right="0.7" top="0.75" bottom="0.75" header="0.3" footer="0.3"/>
  <pageSetup paperSize="0" orientation="portrait" horizontalDpi="0" verticalDpi="0" copie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Home</vt:lpstr>
      <vt:lpstr>Old BOM</vt:lpstr>
      <vt:lpstr>New BOM</vt:lpstr>
    </vt:vector>
  </TitlesOfParts>
  <Company>EnginExcel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EnginExcel</dc:creator>
  <cp:lastModifiedBy>Alessandro Mazza</cp:lastModifiedBy>
  <cp:revision>1</cp:revision>
  <dcterms:created xsi:type="dcterms:W3CDTF">2006-09-25T09:17:32Z</dcterms:created>
  <dcterms:modified xsi:type="dcterms:W3CDTF">2021-06-16T06:36:55Z</dcterms:modified>
  <cp:version>6</cp:version>
</cp:coreProperties>
</file>