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Documents\Google drive EnginExcel\EnginExcel\Free material\09. Bom comparison\"/>
    </mc:Choice>
  </mc:AlternateContent>
  <bookViews>
    <workbookView xWindow="-120" yWindow="-120" windowWidth="29040" windowHeight="15840"/>
  </bookViews>
  <sheets>
    <sheet name="Home" sheetId="14" r:id="rId1"/>
    <sheet name="Old BOM" sheetId="16" r:id="rId2"/>
    <sheet name="New BOM" sheetId="17" r:id="rId3"/>
    <sheet name="BlankPage" sheetId="10" state="veryHidden" r:id="rId4"/>
    <sheet name="DevFrame" sheetId="11" state="veryHidden" r:id="rId5"/>
    <sheet name="WelcomePage" sheetId="15" state="veryHidden" r:id="rId6"/>
  </sheets>
  <functionGroups builtInGroupCount="18"/>
  <definedNames>
    <definedName name="AllowAddSheet" hidden="1">DevFrame!$D$11</definedName>
    <definedName name="ButtonText" hidden="1">WelcomePage!$E$30</definedName>
    <definedName name="ButtonText2" hidden="1">WelcomePage!$E$36</definedName>
    <definedName name="ButtonText3" hidden="1">WelcomePage!$E$48</definedName>
    <definedName name="ClosedActivity" hidden="1">DevFrame!$F$3:$F$4</definedName>
    <definedName name="DevFramePassword" hidden="1">DevFrame!$F$8</definedName>
    <definedName name="EnableSelection" localSheetId="3" hidden="1">BlankPage!$B$23</definedName>
    <definedName name="EnableSelection" localSheetId="4" hidden="1">DevFrame!$B$23</definedName>
    <definedName name="EnableSelection" localSheetId="0" hidden="1">Home!$B$23</definedName>
    <definedName name="EnableSelection" localSheetId="2" hidden="1">'New BOM'!$B$23</definedName>
    <definedName name="EnableSelection" localSheetId="1" hidden="1">'Old BOM'!$B$23</definedName>
    <definedName name="EnableSelection" localSheetId="5" hidden="1">WelcomePage!$B$23</definedName>
    <definedName name="FreeMaterialLink" hidden="1">WelcomePage!$E$39</definedName>
    <definedName name="FreeMaterialText" hidden="1">WelcomePage!$E$33</definedName>
    <definedName name="HiddenStatuses" hidden="1">DevFrame!$D$3:$D$5</definedName>
    <definedName name="MarkProtectedCellsStatus" localSheetId="3" hidden="1">BlankPage!$B$26</definedName>
    <definedName name="MarkProtectedCellsStatus" localSheetId="4" hidden="1">DevFrame!$B$26</definedName>
    <definedName name="MarkProtectedCellsStatus" localSheetId="0" hidden="1">Home!$B$26</definedName>
    <definedName name="MarkProtectedCellsStatus" localSheetId="2" hidden="1">'New BOM'!$B$26</definedName>
    <definedName name="MarkProtectedCellsStatus" localSheetId="1" hidden="1">'Old BOM'!$B$26</definedName>
    <definedName name="NotShowAgain" hidden="1">WelcomePage!$F$9</definedName>
    <definedName name="OpenedTimes" hidden="1">WelcomePage!$F$8</definedName>
    <definedName name="Other_settings" localSheetId="3" hidden="1">BlankPage!$A$25:$B$26</definedName>
    <definedName name="Other_settings" localSheetId="4" hidden="1">DevFrame!$A$25:$B$26</definedName>
    <definedName name="Other_settings" localSheetId="2" hidden="1">'New BOM'!$A$25:$B$26</definedName>
    <definedName name="Other_settings" localSheetId="1" hidden="1">'Old BOM'!$A$25:$B$26</definedName>
    <definedName name="Other_settings" localSheetId="5" hidden="1">WelcomePage!$A$25:$B$26</definedName>
    <definedName name="PageAllowDeletingColumns" localSheetId="3" hidden="1">BlankPage!$B$18</definedName>
    <definedName name="PageAllowDeletingColumns" localSheetId="4" hidden="1">DevFrame!$B$18</definedName>
    <definedName name="PageAllowDeletingColumns" localSheetId="0" hidden="1">Home!$B$18</definedName>
    <definedName name="PageAllowDeletingColumns" localSheetId="2" hidden="1">'New BOM'!$B$18</definedName>
    <definedName name="PageAllowDeletingColumns" localSheetId="1" hidden="1">'Old BOM'!$B$18</definedName>
    <definedName name="PageAllowDeletingColumns" localSheetId="5" hidden="1">WelcomePage!$B$18</definedName>
    <definedName name="PageAllowDeletingRows" localSheetId="3" hidden="1">BlankPage!$B$19</definedName>
    <definedName name="PageAllowDeletingRows" localSheetId="4" hidden="1">DevFrame!$B$19</definedName>
    <definedName name="PageAllowDeletingRows" localSheetId="0" hidden="1">Home!$B$19</definedName>
    <definedName name="PageAllowDeletingRows" localSheetId="2" hidden="1">'New BOM'!$B$19</definedName>
    <definedName name="PageAllowDeletingRows" localSheetId="1" hidden="1">'Old BOM'!$B$19</definedName>
    <definedName name="PageAllowDeletingRows" localSheetId="5" hidden="1">WelcomePage!$B$19</definedName>
    <definedName name="PageAllowFiltering" localSheetId="3" hidden="1">BlankPage!$B$21</definedName>
    <definedName name="PageAllowFiltering" localSheetId="4" hidden="1">DevFrame!$B$21</definedName>
    <definedName name="PageAllowFiltering" localSheetId="0" hidden="1">Home!$B$21</definedName>
    <definedName name="PageAllowFiltering" localSheetId="2" hidden="1">'New BOM'!$B$21</definedName>
    <definedName name="PageAllowFiltering" localSheetId="1" hidden="1">'Old BOM'!$B$21</definedName>
    <definedName name="PageAllowFiltering" localSheetId="5" hidden="1">WelcomePage!$B$21</definedName>
    <definedName name="PageAllowFormattingCells" localSheetId="3" hidden="1">BlankPage!$B$12</definedName>
    <definedName name="PageAllowFormattingCells" localSheetId="4" hidden="1">DevFrame!$B$12</definedName>
    <definedName name="PageAllowFormattingCells" localSheetId="0" hidden="1">Home!$B$12</definedName>
    <definedName name="PageAllowFormattingCells" localSheetId="2" hidden="1">'New BOM'!$B$12</definedName>
    <definedName name="PageAllowFormattingCells" localSheetId="1" hidden="1">'Old BOM'!$B$12</definedName>
    <definedName name="PageAllowFormattingCells" localSheetId="5" hidden="1">WelcomePage!$B$12</definedName>
    <definedName name="PageAllowFormattingColumns" localSheetId="3" hidden="1">BlankPage!$B$13</definedName>
    <definedName name="PageAllowFormattingColumns" localSheetId="4" hidden="1">DevFrame!$B$13</definedName>
    <definedName name="PageAllowFormattingColumns" localSheetId="0" hidden="1">Home!$B$13</definedName>
    <definedName name="PageAllowFormattingColumns" localSheetId="2" hidden="1">'New BOM'!$B$13</definedName>
    <definedName name="PageAllowFormattingColumns" localSheetId="1" hidden="1">'Old BOM'!$B$13</definedName>
    <definedName name="PageAllowFormattingColumns" localSheetId="5" hidden="1">WelcomePage!$B$13</definedName>
    <definedName name="PageAllowFormattingRows" localSheetId="3" hidden="1">BlankPage!$B$14</definedName>
    <definedName name="PageAllowFormattingRows" localSheetId="4" hidden="1">DevFrame!$B$14</definedName>
    <definedName name="PageAllowFormattingRows" localSheetId="0" hidden="1">Home!$B$14</definedName>
    <definedName name="PageAllowFormattingRows" localSheetId="2" hidden="1">'New BOM'!$B$14</definedName>
    <definedName name="PageAllowFormattingRows" localSheetId="1" hidden="1">'Old BOM'!$B$14</definedName>
    <definedName name="PageAllowFormattingRows" localSheetId="5" hidden="1">WelcomePage!$B$14</definedName>
    <definedName name="PageAllowInsertingColumns" localSheetId="3" hidden="1">BlankPage!$B$15</definedName>
    <definedName name="PageAllowInsertingColumns" localSheetId="4" hidden="1">DevFrame!$B$15</definedName>
    <definedName name="PageAllowInsertingColumns" localSheetId="0" hidden="1">Home!$B$15</definedName>
    <definedName name="PageAllowInsertingColumns" localSheetId="2" hidden="1">'New BOM'!$B$15</definedName>
    <definedName name="PageAllowInsertingColumns" localSheetId="1" hidden="1">'Old BOM'!$B$15</definedName>
    <definedName name="PageAllowInsertingColumns" localSheetId="5" hidden="1">WelcomePage!$B$15</definedName>
    <definedName name="PageAllowInsertingHyperlinks" localSheetId="3" hidden="1">BlankPage!$B$17</definedName>
    <definedName name="PageAllowInsertingHyperlinks" localSheetId="4" hidden="1">DevFrame!$B$17</definedName>
    <definedName name="PageAllowInsertingHyperlinks" localSheetId="0" hidden="1">Home!$B$17</definedName>
    <definedName name="PageAllowInsertingHyperlinks" localSheetId="2" hidden="1">'New BOM'!$B$17</definedName>
    <definedName name="PageAllowInsertingHyperlinks" localSheetId="1" hidden="1">'Old BOM'!$B$17</definedName>
    <definedName name="PageAllowInsertingHyperlinks" localSheetId="5" hidden="1">WelcomePage!$B$17</definedName>
    <definedName name="PageAllowInsertingRows" localSheetId="3" hidden="1">BlankPage!$B$16</definedName>
    <definedName name="PageAllowInsertingRows" localSheetId="4" hidden="1">DevFrame!$B$16</definedName>
    <definedName name="PageAllowInsertingRows" localSheetId="0" hidden="1">Home!$B$16</definedName>
    <definedName name="PageAllowInsertingRows" localSheetId="2" hidden="1">'New BOM'!$B$16</definedName>
    <definedName name="PageAllowInsertingRows" localSheetId="1" hidden="1">'Old BOM'!$B$16</definedName>
    <definedName name="PageAllowInsertingRows" localSheetId="5" hidden="1">WelcomePage!$B$16</definedName>
    <definedName name="PageAllowSorting" localSheetId="3" hidden="1">BlankPage!$B$20</definedName>
    <definedName name="PageAllowSorting" localSheetId="4" hidden="1">DevFrame!$B$20</definedName>
    <definedName name="PageAllowSorting" localSheetId="0" hidden="1">Home!$B$20</definedName>
    <definedName name="PageAllowSorting" localSheetId="2" hidden="1">'New BOM'!$B$20</definedName>
    <definedName name="PageAllowSorting" localSheetId="1" hidden="1">'Old BOM'!$B$20</definedName>
    <definedName name="PageAllowSorting" localSheetId="5" hidden="1">WelcomePage!$B$20</definedName>
    <definedName name="PageAllowUsingPivotTables" localSheetId="3" hidden="1">BlankPage!$B$22</definedName>
    <definedName name="PageAllowUsingPivotTables" localSheetId="4" hidden="1">DevFrame!$B$22</definedName>
    <definedName name="PageAllowUsingPivotTables" localSheetId="0" hidden="1">Home!$B$22</definedName>
    <definedName name="PageAllowUsingPivotTables" localSheetId="2" hidden="1">'New BOM'!$B$22</definedName>
    <definedName name="PageAllowUsingPivotTables" localSheetId="1" hidden="1">'Old BOM'!$B$22</definedName>
    <definedName name="PageAllowUsingPivotTables" localSheetId="5" hidden="1">WelcomePage!$B$22</definedName>
    <definedName name="PageContents" localSheetId="3" hidden="1">BlankPage!$B$9</definedName>
    <definedName name="PageContents" localSheetId="4" hidden="1">DevFrame!$B$9</definedName>
    <definedName name="PageContents" localSheetId="0" hidden="1">Home!$B$9</definedName>
    <definedName name="PageContents" localSheetId="2" hidden="1">'New BOM'!$B$9</definedName>
    <definedName name="PageContents" localSheetId="1" hidden="1">'Old BOM'!$B$9</definedName>
    <definedName name="PageContents" localSheetId="5" hidden="1">WelcomePage!$B$9</definedName>
    <definedName name="PageDrawingObjects" localSheetId="3" hidden="1">BlankPage!$B$8</definedName>
    <definedName name="PageDrawingObjects" localSheetId="4" hidden="1">DevFrame!$B$8</definedName>
    <definedName name="PageDrawingObjects" localSheetId="0" hidden="1">Home!$B$8</definedName>
    <definedName name="PageDrawingObjects" localSheetId="2" hidden="1">'New BOM'!$B$8</definedName>
    <definedName name="PageDrawingObjects" localSheetId="1" hidden="1">'Old BOM'!$B$8</definedName>
    <definedName name="PageDrawingObjects" localSheetId="5" hidden="1">WelcomePage!$B$8</definedName>
    <definedName name="PageGridlineVisibility" localSheetId="3" hidden="1">BlankPage!$B$5</definedName>
    <definedName name="PageGridlineVisibility" localSheetId="4" hidden="1">DevFrame!$B$5</definedName>
    <definedName name="PageGridlineVisibility" localSheetId="0" hidden="1">Home!$B$5</definedName>
    <definedName name="PageGridlineVisibility" localSheetId="2" hidden="1">'New BOM'!$B$5</definedName>
    <definedName name="PageGridlineVisibility" localSheetId="1" hidden="1">'Old BOM'!$B$5</definedName>
    <definedName name="PageGridlineVisibility" localSheetId="5" hidden="1">WelcomePage!$B$5</definedName>
    <definedName name="PageHeadingsVisibility" localSheetId="3" hidden="1">BlankPage!$B$4</definedName>
    <definedName name="PageHeadingsVisibility" localSheetId="4" hidden="1">DevFrame!$B$4</definedName>
    <definedName name="PageHeadingsVisibility" localSheetId="0" hidden="1">Home!$B$4</definedName>
    <definedName name="PageHeadingsVisibility" localSheetId="2" hidden="1">'New BOM'!$B$4</definedName>
    <definedName name="PageHeadingsVisibility" localSheetId="1" hidden="1">'Old BOM'!$B$4</definedName>
    <definedName name="PageHeadingsVisibility" localSheetId="5" hidden="1">WelcomePage!$B$4</definedName>
    <definedName name="PageHiddenStatus" localSheetId="3" hidden="1">BlankPage!$B$2</definedName>
    <definedName name="PageHiddenStatus" localSheetId="4" hidden="1">DevFrame!$B$2</definedName>
    <definedName name="PageHiddenStatus" localSheetId="0" hidden="1">Home!$B$2</definedName>
    <definedName name="PageHiddenStatus" localSheetId="2" hidden="1">'New BOM'!$B$2</definedName>
    <definedName name="PageHiddenStatus" localSheetId="1" hidden="1">'Old BOM'!$B$2</definedName>
    <definedName name="PageHiddenStatus" localSheetId="5" hidden="1">WelcomePage!$B$2</definedName>
    <definedName name="PageProtectSheet" localSheetId="3" hidden="1">BlankPage!$B$3</definedName>
    <definedName name="PageProtectSheet" localSheetId="4" hidden="1">DevFrame!$B$3</definedName>
    <definedName name="PageProtectSheet" localSheetId="0" hidden="1">Home!$B$3</definedName>
    <definedName name="PageProtectSheet" localSheetId="2" hidden="1">'New BOM'!$B$3</definedName>
    <definedName name="PageProtectSheet" localSheetId="1" hidden="1">'Old BOM'!$B$3</definedName>
    <definedName name="PageProtectSheet" localSheetId="5" hidden="1">WelcomePage!$B$3</definedName>
    <definedName name="PageScenarios" localSheetId="3" hidden="1">BlankPage!$B$10</definedName>
    <definedName name="PageScenarios" localSheetId="4" hidden="1">DevFrame!$B$10</definedName>
    <definedName name="PageScenarios" localSheetId="0" hidden="1">Home!$B$10</definedName>
    <definedName name="PageScenarios" localSheetId="2" hidden="1">'New BOM'!$B$10</definedName>
    <definedName name="PageScenarios" localSheetId="1" hidden="1">'Old BOM'!$B$10</definedName>
    <definedName name="PageScenarios" localSheetId="5" hidden="1">WelcomePage!$B$10</definedName>
    <definedName name="PagesPassword" hidden="1">DevFrame!$E$8</definedName>
    <definedName name="PageUserInterfaceOnly" localSheetId="3" hidden="1">BlankPage!$B$11</definedName>
    <definedName name="PageUserInterfaceOnly" localSheetId="4" hidden="1">DevFrame!$B$11</definedName>
    <definedName name="PageUserInterfaceOnly" localSheetId="0" hidden="1">Home!$B$11</definedName>
    <definedName name="PageUserInterfaceOnly" localSheetId="2" hidden="1">'New BOM'!$B$11</definedName>
    <definedName name="PageUserInterfaceOnly" localSheetId="1" hidden="1">'Old BOM'!$B$11</definedName>
    <definedName name="PageUserInterfaceOnly" localSheetId="5" hidden="1">WelcomePage!$B$11</definedName>
    <definedName name="ProgrammingMode" hidden="1">DevFrame!$D$8</definedName>
    <definedName name="ProtectedView" hidden="1">WelcomePage!$F$10</definedName>
    <definedName name="ReminderText1" hidden="1">WelcomePage!$E$42</definedName>
    <definedName name="ReminderText2" hidden="1">WelcomePage!$E$45</definedName>
    <definedName name="RowColumnDimensionStatus" localSheetId="3" hidden="1">BlankPage!$B$27</definedName>
    <definedName name="RowColumnDimensionStatus" localSheetId="4" hidden="1">DevFrame!$B$27</definedName>
    <definedName name="RowColumnDimensionStatus" localSheetId="0" hidden="1">Home!$B$27</definedName>
    <definedName name="RowColumnDimensionStatus" localSheetId="2" hidden="1">'New BOM'!$B$27</definedName>
    <definedName name="RowColumnDimensionStatus" localSheetId="1" hidden="1">'Old BOM'!$B$27</definedName>
    <definedName name="RowColumnDimensionStatus" localSheetId="5" hidden="1">WelcomePage!$B$27</definedName>
    <definedName name="ServicesLink" hidden="1">WelcomePage!$E$51</definedName>
    <definedName name="SpreadsheetName" hidden="1">WelcomePage!$E$16</definedName>
    <definedName name="TableStart" localSheetId="3" hidden="1">BlankPage!$E$6</definedName>
    <definedName name="TableStart" localSheetId="2" hidden="1">'New BOM'!$E$6</definedName>
    <definedName name="TableStart" localSheetId="1" hidden="1">'Old BOM'!$E$6</definedName>
    <definedName name="TableStartColumn" localSheetId="3" hidden="1">BlankPage!$B$33</definedName>
    <definedName name="TableStartColumn" localSheetId="2" hidden="1">'New BOM'!$B$33</definedName>
    <definedName name="TableStartColumn" localSheetId="1" hidden="1">'Old BOM'!$B$33</definedName>
    <definedName name="TableStartColumn" localSheetId="5" hidden="1">WelcomePage!$B$33</definedName>
    <definedName name="TableStartRow" localSheetId="3" hidden="1">BlankPage!$B$32</definedName>
    <definedName name="TableStartRow" localSheetId="2" hidden="1">'New BOM'!$B$32</definedName>
    <definedName name="TableStartRow" localSheetId="1" hidden="1">'Old BOM'!$B$32</definedName>
    <definedName name="TableStartRow" localSheetId="5" hidden="1">WelcomePage!$B$32</definedName>
    <definedName name="TrueFalse" hidden="1">DevFrame!$E$3:$E$4</definedName>
    <definedName name="VideoLink" hidden="1">WelcomePage!$E$19</definedName>
    <definedName name="WelcomeText1" hidden="1">WelcomePage!$E$26</definedName>
    <definedName name="WelcomeText2" hidden="1">WelcomePage!$E$27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17" l="1"/>
  <c r="B32" i="17"/>
  <c r="B33" i="16" l="1"/>
  <c r="B32" i="16"/>
  <c r="B33" i="15" l="1"/>
  <c r="B32" i="15"/>
  <c r="E27" i="15"/>
  <c r="B33" i="10" l="1"/>
  <c r="B32" i="10"/>
</calcChain>
</file>

<file path=xl/sharedStrings.xml><?xml version="1.0" encoding="utf-8"?>
<sst xmlns="http://schemas.openxmlformats.org/spreadsheetml/2006/main" count="447" uniqueCount="222">
  <si>
    <t>HiddenStatus</t>
  </si>
  <si>
    <t>Password</t>
  </si>
  <si>
    <t>HeadingsVisibility</t>
  </si>
  <si>
    <t>HiddenStatuses</t>
  </si>
  <si>
    <t>TrueFalse</t>
  </si>
  <si>
    <t>ProgrammingMode</t>
  </si>
  <si>
    <t>GridlineVisibility</t>
  </si>
  <si>
    <t>H</t>
  </si>
  <si>
    <t>ProtectSheet</t>
  </si>
  <si>
    <t>DevFramePassword</t>
  </si>
  <si>
    <t>DevFrame settings</t>
  </si>
  <si>
    <t>VISIBLE</t>
  </si>
  <si>
    <t>HIDDEN</t>
  </si>
  <si>
    <t>VERY HIDDEN</t>
  </si>
  <si>
    <t>DrawingObjects</t>
  </si>
  <si>
    <t>Contents</t>
  </si>
  <si>
    <t>Scenarios</t>
  </si>
  <si>
    <t>UserInterfaceOnly</t>
  </si>
  <si>
    <t>AllowFormattingCells</t>
  </si>
  <si>
    <t>AllowFormattingColumns</t>
  </si>
  <si>
    <t>AllowFormattingRows</t>
  </si>
  <si>
    <t>AllowInsertingColumns</t>
  </si>
  <si>
    <t>AllowInsertingRows</t>
  </si>
  <si>
    <t>AllowInsertingHyperlinks</t>
  </si>
  <si>
    <t>AllowDeletingColumns</t>
  </si>
  <si>
    <t>AllowDeletingRows</t>
  </si>
  <si>
    <t>AllowSorting</t>
  </si>
  <si>
    <t>AllowFiltering</t>
  </si>
  <si>
    <t>AllowUsingPivotTables</t>
  </si>
  <si>
    <t>Protection settings</t>
  </si>
  <si>
    <t>DEVELOPMENT FRAME</t>
  </si>
  <si>
    <t>Features:</t>
  </si>
  <si>
    <t>- Define visibility status of each sheet</t>
  </si>
  <si>
    <t>- Define which cells to protect</t>
  </si>
  <si>
    <t>- Protect sheet with password</t>
  </si>
  <si>
    <t>- Define if to show the headings of each page</t>
  </si>
  <si>
    <t>- Define if to show the gridline in each page</t>
  </si>
  <si>
    <t>- Dev frame is protected by separate password</t>
  </si>
  <si>
    <t>- Define which rows and columns to hide</t>
  </si>
  <si>
    <t xml:space="preserve">      - Rows and columns with "H" are hidden</t>
  </si>
  <si>
    <t xml:space="preserve">      - From the last "H", all the following rows (or columns) are hidden</t>
  </si>
  <si>
    <t>Activation:</t>
  </si>
  <si>
    <t>- Activate development frame: CTRL + r</t>
  </si>
  <si>
    <t>- Protect a selected cell: CTRL + p</t>
  </si>
  <si>
    <t>- Unprotect a selected cell: CTRL + o</t>
  </si>
  <si>
    <t>Features</t>
  </si>
  <si>
    <t>Terms of use</t>
  </si>
  <si>
    <t>Disclaimer</t>
  </si>
  <si>
    <t>Version history</t>
  </si>
  <si>
    <t>Copyright</t>
  </si>
  <si>
    <t>Introduction</t>
  </si>
  <si>
    <t>AllowAddSheet</t>
  </si>
  <si>
    <t>Instructions</t>
  </si>
  <si>
    <t>Operation</t>
  </si>
  <si>
    <t>How to</t>
  </si>
  <si>
    <t>First release</t>
  </si>
  <si>
    <t>Other settings</t>
  </si>
  <si>
    <t>MarkProtectedCellsStatus</t>
  </si>
  <si>
    <t>Release date</t>
  </si>
  <si>
    <t>Changed features</t>
  </si>
  <si>
    <t>Version</t>
  </si>
  <si>
    <t>First issue</t>
  </si>
  <si>
    <t>1.0</t>
  </si>
  <si>
    <t>1.1</t>
  </si>
  <si>
    <t>Updated SubErrorHandler (writes log file</t>
  </si>
  <si>
    <t>EnableSelection</t>
  </si>
  <si>
    <t>1.2</t>
  </si>
  <si>
    <t>Added EnableSelection option</t>
  </si>
  <si>
    <t>Added UserInterfaceOnly renewal at workbook open</t>
  </si>
  <si>
    <t>ENGINEXCEL</t>
  </si>
  <si>
    <t>RowColumnDimensionStatus</t>
  </si>
  <si>
    <t>EnginExcel, All rights reserved</t>
  </si>
  <si>
    <t>TableStartRow</t>
  </si>
  <si>
    <t>TableStartColumn</t>
  </si>
  <si>
    <t>TableStart</t>
  </si>
  <si>
    <t>HL</t>
  </si>
  <si>
    <t>1.4</t>
  </si>
  <si>
    <t>Added TableStart variable and HL row-hiding parameter</t>
  </si>
  <si>
    <t>Version control:</t>
  </si>
  <si>
    <t>1.5</t>
  </si>
  <si>
    <t>COUNTERS</t>
  </si>
  <si>
    <t>OpenedTimes</t>
  </si>
  <si>
    <t>NotShowAgain</t>
  </si>
  <si>
    <t>MESSAGES RELATED TO SPREADSHEET</t>
  </si>
  <si>
    <t>SpreadsheetName</t>
  </si>
  <si>
    <t>VideoLink</t>
  </si>
  <si>
    <t>MESSAGES VALID FOR ALL SPREADSHEETS</t>
  </si>
  <si>
    <t>WelcomeText</t>
  </si>
  <si>
    <t>Thanks for downloading EnginExcel free material.</t>
  </si>
  <si>
    <t>ButtonText</t>
  </si>
  <si>
    <t>Introductory video</t>
  </si>
  <si>
    <t>FreeMaterialText</t>
  </si>
  <si>
    <t>If you like this spreadsheet please consider subscribing to EnginExcel free material newsletter. You will receive an email when a new free spreadsheet is released.</t>
  </si>
  <si>
    <t>ButtonText2</t>
  </si>
  <si>
    <t>Open subscription page</t>
  </si>
  <si>
    <t>FreeMaterialLink</t>
  </si>
  <si>
    <t>http://enginexcel.com/newsletter</t>
  </si>
  <si>
    <t>ReminderText1</t>
  </si>
  <si>
    <t>If you are enjoying this spreadsheet please consider subscribing to EnginExcel newsletter. You will receive an email when a new free spreadsheet is released.</t>
  </si>
  <si>
    <t>ReminderText2</t>
  </si>
  <si>
    <t>EnginExcel provides consultancy to develop customised spreadsheets for Mechanical Engineers and Project Managers using Microsoft Excel and Visual Basic for Applications (VBA).</t>
  </si>
  <si>
    <t>ButtonText3</t>
  </si>
  <si>
    <t>See how I can help you</t>
  </si>
  <si>
    <t>ServicesLink</t>
  </si>
  <si>
    <t>http://enginexcel.com/what-i-do</t>
  </si>
  <si>
    <t>EnginExce1</t>
  </si>
  <si>
    <t>BOM COMPARISON</t>
  </si>
  <si>
    <t>OLD BOM</t>
  </si>
  <si>
    <t>NEW BOM</t>
  </si>
  <si>
    <t xml:space="preserve">This spreadsheet allows to automatically compare two BOMs and show the differences. </t>
  </si>
  <si>
    <t>- BOM selection</t>
  </si>
  <si>
    <t xml:space="preserve">      - No BOM size constraints</t>
  </si>
  <si>
    <t xml:space="preserve">      - Automatic verification of BOMs congruence</t>
  </si>
  <si>
    <t>- Duplicates analysis</t>
  </si>
  <si>
    <t xml:space="preserve">      - Duplicate components are automatically added</t>
  </si>
  <si>
    <t>- BOM comparison</t>
  </si>
  <si>
    <t xml:space="preserve">      - Automated BOM comparison</t>
  </si>
  <si>
    <t xml:space="preserve">      - Selection of results display order: alphabetical, old BOM order, new BOM order</t>
  </si>
  <si>
    <t>- Display results</t>
  </si>
  <si>
    <t xml:space="preserve">      - Result automatically formatted</t>
  </si>
  <si>
    <t xml:space="preserve">      - Results can be filtered</t>
  </si>
  <si>
    <t>How to start the BOM comparison tool</t>
  </si>
  <si>
    <t>How to start the BOM comparison tool (add-in version)</t>
  </si>
  <si>
    <t>- Add-in for Excel available</t>
  </si>
  <si>
    <t>How to select the old BOM</t>
  </si>
  <si>
    <t>Click on the "BOM comparison" button in the EnginExcel add-in bar.</t>
  </si>
  <si>
    <t>How to select the new BOM</t>
  </si>
  <si>
    <t>How to define the order in which results will be displayed</t>
  </si>
  <si>
    <t>Open the BOM comparison tool.
Click on "Options" button.
Select one of the options in the area marked "Results order?"</t>
  </si>
  <si>
    <t>What the results order options mean</t>
  </si>
  <si>
    <t>ALPHABETICAL ORDER: results are ordered alphabetically by the unique identifier column. This option is the quickest to compute.</t>
  </si>
  <si>
    <t>OLD BOM ORDER: results are ordered following the order of the OLD bom. This is preferred if you want to refer to the OLD bom to manually transcribe the results.</t>
  </si>
  <si>
    <t>How to define if duplicate parts (parts that appear more than once in the BOM) will be automatically joined.</t>
  </si>
  <si>
    <t>What "Automatically combine duplicate parts?" means</t>
  </si>
  <si>
    <t>NO: if a part appears more than once, a message is shown to the user and the duplicate parts highlighted. The user can manually remove the duplicate parts.</t>
  </si>
  <si>
    <t>How to launch a comparison</t>
  </si>
  <si>
    <t>1.0   -   22/06/2018</t>
  </si>
  <si>
    <t>Website: www.enginexcel.com</t>
  </si>
  <si>
    <t>Email: alessandro@enginexcel.com</t>
  </si>
  <si>
    <t xml:space="preserve">      - BOM can be selected from different locations/spreadsheets</t>
  </si>
  <si>
    <t xml:space="preserve">      - If preferred, the user has the option to be notified if there are duplicate parts</t>
  </si>
  <si>
    <t>Open the BOM comparison tool.
Select the old and the new BOMs.
Click on "Next --&gt;".
From the dropdown menu select the unique identifier column (the column that contains the part number, which must be unique for each part).</t>
  </si>
  <si>
    <t>From the dropdown menu select the quantity column.
Click on "OK".</t>
  </si>
  <si>
    <t>NEW BOM ORDER: results are ordered following the order of the NEW bom. This is preferred if you want to refer to the NEW bom to manually transcribe the results.</t>
  </si>
  <si>
    <t>Open the BOM comparison tool.
Click on "Options" button.
Select one of the options in the area marked "Automatically combine duplicate parts?".</t>
  </si>
  <si>
    <t>YES: parts that appear more than once in the BOM are combined. This means that the duplicate parts will be shown only once, and the quantity shown will be the sum of all the quantities of the parts that have been recombined.</t>
  </si>
  <si>
    <t>Part No</t>
  </si>
  <si>
    <t>Description</t>
  </si>
  <si>
    <t>Qty</t>
  </si>
  <si>
    <t>Material</t>
  </si>
  <si>
    <t>AAA.01</t>
  </si>
  <si>
    <t>Motor</t>
  </si>
  <si>
    <t>Stainless steel</t>
  </si>
  <si>
    <t>AAA.02</t>
  </si>
  <si>
    <t>Gearbox</t>
  </si>
  <si>
    <t>Aluminium</t>
  </si>
  <si>
    <t>AAA.03</t>
  </si>
  <si>
    <t>Nut</t>
  </si>
  <si>
    <t>AAA.04</t>
  </si>
  <si>
    <t>Shaft 1</t>
  </si>
  <si>
    <t>AAA.06</t>
  </si>
  <si>
    <t>Body</t>
  </si>
  <si>
    <t>AAA.07</t>
  </si>
  <si>
    <t>Holder</t>
  </si>
  <si>
    <t>AAA.08</t>
  </si>
  <si>
    <t>Wheel</t>
  </si>
  <si>
    <t>AAA.09</t>
  </si>
  <si>
    <t>Spring</t>
  </si>
  <si>
    <t>AAA.10</t>
  </si>
  <si>
    <t>Shaft 3</t>
  </si>
  <si>
    <t>AAA.11</t>
  </si>
  <si>
    <t>Beam</t>
  </si>
  <si>
    <t>AAA.12</t>
  </si>
  <si>
    <t>Screw</t>
  </si>
  <si>
    <t>AAA.13</t>
  </si>
  <si>
    <t>Screwing tool</t>
  </si>
  <si>
    <t>AAA.14</t>
  </si>
  <si>
    <t>Bearing</t>
  </si>
  <si>
    <t>Ptfe</t>
  </si>
  <si>
    <t>AAA.15</t>
  </si>
  <si>
    <t>Linear bearing</t>
  </si>
  <si>
    <t>AAA.16</t>
  </si>
  <si>
    <t>Ring</t>
  </si>
  <si>
    <t>AAA.17</t>
  </si>
  <si>
    <t>Eye bolt</t>
  </si>
  <si>
    <t>AAA.18</t>
  </si>
  <si>
    <t>Washer</t>
  </si>
  <si>
    <t>AAA.19</t>
  </si>
  <si>
    <t>Cam</t>
  </si>
  <si>
    <t>Steel</t>
  </si>
  <si>
    <t>AAA.05</t>
  </si>
  <si>
    <t>Shaft 2</t>
  </si>
  <si>
    <t>Click on "Run BOM comparison" button in the "Old bom" page or in the "New bom" page (they will both open the same page).</t>
  </si>
  <si>
    <t>This option allows to define if you desire to automatically combine parts that appear more than once in the BOM.</t>
  </si>
  <si>
    <t>BOM comparison</t>
  </si>
  <si>
    <t>1.1   -   29/01/2019</t>
  </si>
  <si>
    <t>Removed bug when comparing numbers with more than 8 digits.</t>
  </si>
  <si>
    <t>ProtectedView</t>
  </si>
  <si>
    <t xml:space="preserve">EnginExcel standard terms of use apply to this spreadsheet. For more info see: </t>
  </si>
  <si>
    <t>http://enginexcel.com/terms-of-use</t>
  </si>
  <si>
    <t>Although the author has attempted to find and correct any bugs in the spreadsheet, the author is not responsible for any damage or losses of any kind caused by the use or misuse of the spreadsheet.
The author is under no obligation to provide support, service, corrections, or upgrades to the spreadsheet.
For more information, please send an email to the author (see contacts on top of the page).</t>
  </si>
  <si>
    <t>Compatibility</t>
  </si>
  <si>
    <t>The compatibility of this spreadsheet has been verified on:</t>
  </si>
  <si>
    <t xml:space="preserve"> - Microsoft Excel 2007</t>
  </si>
  <si>
    <t xml:space="preserve"> - Microsoft Excel 2010</t>
  </si>
  <si>
    <t xml:space="preserve"> - Microsoft Excel 2013</t>
  </si>
  <si>
    <t xml:space="preserve"> - Microsoft Excel 365</t>
  </si>
  <si>
    <t>Fixed issue when comparing part numbers with numbers only.</t>
  </si>
  <si>
    <t>Fixed issue when part numbers are preceded by zeros.</t>
  </si>
  <si>
    <t>1.2   -  13/08/2019</t>
  </si>
  <si>
    <t>1.3   -  30/06/2020</t>
  </si>
  <si>
    <t>1.4   -  31/07/2020</t>
  </si>
  <si>
    <t>Fixed issue when quantities are saved as text.</t>
  </si>
  <si>
    <t>1.5   -  14/03/2021</t>
  </si>
  <si>
    <t>Handled exception when worksheet sources have the same file name. 
Handled exception when user selects the whole column.</t>
  </si>
  <si>
    <t>Open the BOM comparison tool.
Click on the button under "Select the OLD bom range (including titles):".
Select the cells where the old BOM is. The titles must be included in the selection and must occupy the first row.
Do not select empty cells or the entire columns.</t>
  </si>
  <si>
    <t>Open the BOM comparison tool.
Click on the button under "Select the NEW bom range (including titles):".
Select the cells where the new BOM is. The titles must be included in the selection and must occupy the first row.
Do not select empty cells or the entire columns.</t>
  </si>
  <si>
    <t>1.6   -  16/06/2021</t>
  </si>
  <si>
    <t>Handled exception when using alphabetical order comparison and no part numbers are matching.</t>
  </si>
  <si>
    <t>Nuts</t>
  </si>
  <si>
    <t>Shaft 4</t>
  </si>
  <si>
    <t>https://youtu.be/-4HIo7ERw8s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</si>
</sst>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u/>
      <sz val="11"/>
      <color theme="1"/>
      <name val="Calibri"/>
      <family val="2"/>
      <scheme val="minor"/>
    </font>
    <font>
      <b/>
      <sz val="13"/>
      <color theme="1"/>
      <name val="Calibri"/>
      <family val="2"/>
      <scheme val="minor"/>
    </font>
    <font>
      <b/>
      <sz val="14"/>
      <color theme="1"/>
      <name val="Calibri"/>
      <family val="2"/>
      <scheme val="minor"/>
    </font>
    <font>
      <b/>
      <sz val="14"/>
      <color theme="0"/>
      <name val="Calibri"/>
      <family val="2"/>
      <scheme val="minor"/>
    </font>
    <font>
      <u/>
      <sz val="11"/>
      <color theme="10"/>
      <name val="Calibri"/>
      <family val="2"/>
    </font>
    <font>
      <sz val="11"/>
      <color theme="0"/>
      <name val="Calibri"/>
      <family val="2"/>
    </font>
    <font>
      <b/>
      <sz val="11"/>
      <color rgb="FF000000"/>
      <name val="Calibri"/>
      <family val="2"/>
    </font>
    <font>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02723C"/>
        <bgColor indexed="64"/>
      </patternFill>
    </fill>
    <fill>
      <patternFill patternType="solid">
        <fgColor rgb="FF97E1BE"/>
        <bgColor indexed="64"/>
      </patternFill>
    </fill>
  </fills>
  <borders count="1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auto="1"/>
      </top>
      <bottom style="thick">
        <color auto="1"/>
      </bottom>
      <diagonal/>
    </border>
    <border>
      <left/>
      <right/>
      <top style="thick">
        <color auto="1"/>
      </top>
      <bottom style="thin">
        <color auto="1"/>
      </bottom>
      <diagonal/>
    </border>
    <border>
      <left/>
      <right/>
      <top style="thin">
        <color auto="1"/>
      </top>
      <bottom/>
      <diagonal/>
    </border>
    <border>
      <left style="thin">
        <color auto="1"/>
      </left>
      <right/>
      <top style="thin">
        <color auto="1"/>
      </top>
      <bottom/>
      <diagonal/>
    </border>
    <border>
      <left style="thin">
        <color theme="0"/>
      </left>
      <right style="thin">
        <color theme="0"/>
      </right>
      <top style="thin">
        <color theme="0"/>
      </top>
      <bottom style="thin">
        <color theme="0"/>
      </bottom>
      <diagonal/>
    </border>
  </borders>
  <cellStyleXfs count="2">
    <xf numFmtId="0" fontId="0" fillId="0" borderId="0"/>
    <xf numFmtId="0" fontId="9" fillId="0" borderId="0" applyNumberFormat="0" applyFill="0" applyBorder="0" applyAlignment="0" applyProtection="0">
      <alignment vertical="top"/>
      <protection locked="0"/>
    </xf>
  </cellStyleXfs>
  <cellXfs count="118">
    <xf numFmtId="0" fontId="0" fillId="0" borderId="0" xfId="0"/>
    <xf numFmtId="0" fontId="0" fillId="0" borderId="0" xfId="0" applyFill="1" applyBorder="1" applyProtection="1">
      <protection hidden="1"/>
    </xf>
    <xf numFmtId="0" fontId="1" fillId="0" borderId="0" xfId="0" applyFont="1" applyFill="1" applyBorder="1" applyAlignment="1" applyProtection="1">
      <alignment horizontal="center"/>
      <protection hidden="1"/>
    </xf>
    <xf numFmtId="0" fontId="0" fillId="2" borderId="0" xfId="0" applyFill="1" applyBorder="1" applyProtection="1">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left"/>
      <protection hidden="1"/>
    </xf>
    <xf numFmtId="0" fontId="1" fillId="2" borderId="0" xfId="0" applyFont="1" applyFill="1" applyBorder="1" applyAlignment="1" applyProtection="1">
      <alignment horizontal="center"/>
      <protection hidden="1"/>
    </xf>
    <xf numFmtId="0" fontId="0" fillId="0" borderId="0" xfId="0" applyBorder="1" applyAlignment="1" applyProtection="1">
      <alignment horizontal="left"/>
      <protection locked="0"/>
    </xf>
    <xf numFmtId="0" fontId="1" fillId="0" borderId="1" xfId="0" applyFont="1" applyFill="1" applyBorder="1" applyProtection="1">
      <protection hidden="1"/>
    </xf>
    <xf numFmtId="0" fontId="1" fillId="0" borderId="1" xfId="0" applyFont="1" applyFill="1" applyBorder="1" applyProtection="1">
      <protection locked="0"/>
    </xf>
    <xf numFmtId="0" fontId="2" fillId="3" borderId="1" xfId="0" applyFont="1" applyFill="1" applyBorder="1" applyProtection="1">
      <protection hidden="1"/>
    </xf>
    <xf numFmtId="0" fontId="2" fillId="3" borderId="2" xfId="0" applyFont="1" applyFill="1" applyBorder="1" applyAlignment="1" applyProtection="1">
      <alignment horizontal="center"/>
      <protection hidden="1"/>
    </xf>
    <xf numFmtId="0" fontId="0" fillId="0" borderId="2" xfId="0" applyFill="1" applyBorder="1" applyAlignment="1" applyProtection="1">
      <alignment horizontal="center"/>
      <protection hidden="1"/>
    </xf>
    <xf numFmtId="0" fontId="0" fillId="0" borderId="2" xfId="0" applyFill="1" applyBorder="1" applyAlignment="1" applyProtection="1">
      <alignment horizontal="center"/>
      <protection locked="0"/>
    </xf>
    <xf numFmtId="0" fontId="0" fillId="0" borderId="0" xfId="0" applyFill="1" applyBorder="1" applyAlignment="1" applyProtection="1">
      <alignment horizontal="center"/>
      <protection hidden="1"/>
    </xf>
    <xf numFmtId="0" fontId="2" fillId="3" borderId="3" xfId="0" applyFont="1" applyFill="1" applyBorder="1" applyAlignment="1" applyProtection="1">
      <alignment horizontal="center" vertical="center"/>
      <protection hidden="1"/>
    </xf>
    <xf numFmtId="49" fontId="0" fillId="0" borderId="3" xfId="0" applyNumberFormat="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0" fontId="1" fillId="0" borderId="1" xfId="0" applyFont="1" applyBorder="1"/>
    <xf numFmtId="0" fontId="0" fillId="3" borderId="1" xfId="0" applyFill="1" applyBorder="1" applyProtection="1">
      <protection locked="0"/>
    </xf>
    <xf numFmtId="0" fontId="2" fillId="3" borderId="4" xfId="0"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locked="0"/>
    </xf>
    <xf numFmtId="0" fontId="1" fillId="4" borderId="5" xfId="0" applyFont="1"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49" fontId="0" fillId="4" borderId="5" xfId="0" applyNumberFormat="1" applyFill="1" applyBorder="1" applyAlignment="1" applyProtection="1">
      <alignment horizontal="left" vertical="center"/>
      <protection locked="0"/>
    </xf>
    <xf numFmtId="49" fontId="1" fillId="4" borderId="5" xfId="0" applyNumberFormat="1" applyFont="1" applyFill="1" applyBorder="1" applyAlignment="1" applyProtection="1">
      <alignment horizontal="left" vertical="center"/>
      <protection locked="0"/>
    </xf>
    <xf numFmtId="0" fontId="0" fillId="4" borderId="5"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1" fillId="0" borderId="1" xfId="0" applyFont="1" applyBorder="1" applyProtection="1">
      <protection hidden="1"/>
    </xf>
    <xf numFmtId="0" fontId="2" fillId="3" borderId="4" xfId="0" applyFont="1" applyFill="1" applyBorder="1" applyAlignment="1" applyProtection="1">
      <alignment horizontal="center"/>
      <protection hidden="1"/>
    </xf>
    <xf numFmtId="0" fontId="0" fillId="0" borderId="4" xfId="0" applyFill="1" applyBorder="1" applyAlignment="1" applyProtection="1">
      <alignment horizontal="center"/>
      <protection hidden="1"/>
    </xf>
    <xf numFmtId="0" fontId="0" fillId="0" borderId="0" xfId="0" applyFont="1" applyFill="1" applyBorder="1" applyProtection="1">
      <protection hidden="1"/>
    </xf>
    <xf numFmtId="0" fontId="0" fillId="2" borderId="0" xfId="0" applyFont="1" applyFill="1" applyBorder="1" applyProtection="1">
      <protection hidden="1"/>
    </xf>
    <xf numFmtId="0" fontId="3" fillId="0" borderId="0" xfId="0" applyFont="1" applyAlignment="1" applyProtection="1">
      <alignment horizontal="justify" wrapText="1"/>
      <protection hidden="1"/>
    </xf>
    <xf numFmtId="0" fontId="3" fillId="0" borderId="0" xfId="0" applyFont="1" applyAlignment="1" applyProtection="1">
      <alignment horizontal="justify" vertical="top" wrapText="1"/>
      <protection hidden="1"/>
    </xf>
    <xf numFmtId="0" fontId="0" fillId="0" borderId="0" xfId="0" applyFont="1" applyProtection="1">
      <protection hidden="1"/>
    </xf>
    <xf numFmtId="49" fontId="0" fillId="0" borderId="0" xfId="0" applyNumberFormat="1" applyFont="1" applyFill="1" applyBorder="1" applyProtection="1">
      <protection hidden="1"/>
    </xf>
    <xf numFmtId="0" fontId="1" fillId="0" borderId="0" xfId="0" applyFont="1" applyFill="1" applyBorder="1" applyAlignment="1" applyProtection="1">
      <alignment horizontal="center"/>
      <protection hidden="1"/>
    </xf>
    <xf numFmtId="49" fontId="0" fillId="2" borderId="0" xfId="0" applyNumberFormat="1" applyFont="1" applyFill="1" applyBorder="1" applyProtection="1">
      <protection hidden="1"/>
    </xf>
    <xf numFmtId="49" fontId="3" fillId="0" borderId="0" xfId="0" applyNumberFormat="1" applyFont="1" applyAlignment="1" applyProtection="1">
      <alignment horizontal="justify" wrapText="1"/>
      <protection hidden="1"/>
    </xf>
    <xf numFmtId="49" fontId="0" fillId="0" borderId="0" xfId="0" applyNumberFormat="1" applyFont="1" applyProtection="1">
      <protection hidden="1"/>
    </xf>
    <xf numFmtId="49" fontId="3" fillId="0" borderId="0" xfId="0" applyNumberFormat="1" applyFont="1" applyAlignment="1" applyProtection="1">
      <alignment horizontal="justify" vertical="top" wrapText="1"/>
      <protection hidden="1"/>
    </xf>
    <xf numFmtId="49" fontId="0" fillId="2" borderId="0" xfId="0" applyNumberFormat="1" applyFont="1" applyFill="1" applyBorder="1" applyAlignment="1" applyProtection="1">
      <alignment wrapText="1"/>
      <protection hidden="1"/>
    </xf>
    <xf numFmtId="49" fontId="0" fillId="0" borderId="0" xfId="0" applyNumberFormat="1" applyFont="1" applyFill="1" applyBorder="1" applyAlignment="1" applyProtection="1">
      <alignment wrapText="1"/>
      <protection hidden="1"/>
    </xf>
    <xf numFmtId="49" fontId="3" fillId="0" borderId="0" xfId="0" applyNumberFormat="1" applyFont="1" applyAlignment="1" applyProtection="1">
      <alignment wrapText="1"/>
      <protection hidden="1"/>
    </xf>
    <xf numFmtId="49" fontId="0" fillId="0" borderId="0" xfId="0" applyNumberFormat="1" applyFont="1" applyFill="1" applyBorder="1" applyAlignment="1" applyProtection="1">
      <protection hidden="1"/>
    </xf>
    <xf numFmtId="49" fontId="0" fillId="0" borderId="0" xfId="0" applyNumberFormat="1" applyFill="1" applyBorder="1" applyAlignment="1" applyProtection="1">
      <protection hidden="1"/>
    </xf>
    <xf numFmtId="49" fontId="6" fillId="0" borderId="0" xfId="0" applyNumberFormat="1" applyFont="1" applyFill="1" applyBorder="1" applyAlignment="1" applyProtection="1">
      <alignment wrapText="1"/>
      <protection hidden="1"/>
    </xf>
    <xf numFmtId="49" fontId="0" fillId="0" borderId="11" xfId="0" applyNumberFormat="1" applyFill="1" applyBorder="1" applyAlignment="1" applyProtection="1">
      <alignment vertical="center" wrapText="1"/>
      <protection hidden="1"/>
    </xf>
    <xf numFmtId="49" fontId="0" fillId="0" borderId="4" xfId="0" applyNumberFormat="1" applyBorder="1" applyAlignment="1" applyProtection="1">
      <alignment vertical="center" wrapText="1"/>
      <protection hidden="1"/>
    </xf>
    <xf numFmtId="0" fontId="3" fillId="0" borderId="0" xfId="0" applyNumberFormat="1" applyFont="1" applyAlignment="1" applyProtection="1">
      <alignment horizontal="justify" vertical="top" wrapText="1"/>
      <protection hidden="1"/>
    </xf>
    <xf numFmtId="49" fontId="0" fillId="2" borderId="0" xfId="0" applyNumberFormat="1" applyFill="1" applyBorder="1" applyProtection="1">
      <protection hidden="1"/>
    </xf>
    <xf numFmtId="49" fontId="0" fillId="0" borderId="0" xfId="0" applyNumberFormat="1" applyFont="1" applyBorder="1" applyProtection="1">
      <protection hidden="1"/>
    </xf>
    <xf numFmtId="49" fontId="3" fillId="0" borderId="0" xfId="0" applyNumberFormat="1" applyFont="1" applyBorder="1" applyAlignment="1" applyProtection="1">
      <alignment vertical="center"/>
      <protection hidden="1"/>
    </xf>
    <xf numFmtId="49" fontId="3" fillId="0" borderId="0" xfId="0" applyNumberFormat="1" applyFont="1" applyAlignment="1" applyProtection="1">
      <protection hidden="1"/>
    </xf>
    <xf numFmtId="49" fontId="0" fillId="0" borderId="0" xfId="0" applyNumberFormat="1" applyFont="1" applyBorder="1" applyAlignment="1" applyProtection="1">
      <protection hidden="1"/>
    </xf>
    <xf numFmtId="0" fontId="0" fillId="0" borderId="0" xfId="0" applyFont="1" applyBorder="1" applyProtection="1">
      <protection hidden="1"/>
    </xf>
    <xf numFmtId="49" fontId="0" fillId="0" borderId="0" xfId="0" applyNumberFormat="1" applyFont="1" applyBorder="1" applyAlignment="1" applyProtection="1">
      <alignment wrapText="1"/>
      <protection hidden="1"/>
    </xf>
    <xf numFmtId="49" fontId="1" fillId="0" borderId="10" xfId="0" applyNumberFormat="1" applyFont="1" applyBorder="1" applyAlignment="1" applyProtection="1">
      <alignment horizontal="center" wrapText="1"/>
      <protection hidden="1"/>
    </xf>
    <xf numFmtId="49" fontId="0" fillId="0" borderId="11" xfId="0" applyNumberFormat="1" applyBorder="1" applyAlignment="1" applyProtection="1">
      <alignment vertical="center" wrapText="1"/>
      <protection hidden="1"/>
    </xf>
    <xf numFmtId="49" fontId="3" fillId="0" borderId="0" xfId="0" quotePrefix="1" applyNumberFormat="1" applyFont="1" applyAlignment="1" applyProtection="1">
      <alignment wrapText="1"/>
      <protection hidden="1"/>
    </xf>
    <xf numFmtId="49" fontId="0" fillId="0" borderId="0" xfId="0" applyNumberFormat="1" applyFont="1" applyAlignment="1" applyProtection="1">
      <alignment wrapText="1"/>
      <protection hidden="1"/>
    </xf>
    <xf numFmtId="49" fontId="4" fillId="0" borderId="0" xfId="0" applyNumberFormat="1" applyFont="1" applyAlignment="1" applyProtection="1">
      <alignment vertical="center" wrapText="1"/>
      <protection hidden="1"/>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protection hidden="1"/>
    </xf>
    <xf numFmtId="0" fontId="0" fillId="0" borderId="0" xfId="0" applyFill="1" applyBorder="1" applyProtection="1">
      <protection locked="0"/>
    </xf>
    <xf numFmtId="0" fontId="0" fillId="0" borderId="4" xfId="0" applyFill="1" applyBorder="1" applyProtection="1">
      <protection hidden="1"/>
    </xf>
    <xf numFmtId="0" fontId="0" fillId="0" borderId="12" xfId="0" applyFill="1" applyBorder="1" applyProtection="1">
      <protection hidden="1"/>
    </xf>
    <xf numFmtId="0" fontId="0" fillId="0" borderId="5" xfId="0" applyBorder="1" applyAlignment="1" applyProtection="1">
      <alignment horizontal="left"/>
      <protection hidden="1"/>
    </xf>
    <xf numFmtId="0" fontId="0" fillId="0" borderId="13"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0" fillId="0" borderId="5" xfId="0" applyFill="1" applyBorder="1" applyProtection="1">
      <protection hidden="1"/>
    </xf>
    <xf numFmtId="0" fontId="1" fillId="4" borderId="0"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4" fontId="0" fillId="4" borderId="0" xfId="0" applyNumberFormat="1"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0" fontId="0" fillId="4" borderId="6" xfId="0" applyFill="1" applyBorder="1" applyAlignment="1" applyProtection="1">
      <alignment horizontal="center" vertical="center" wrapText="1"/>
      <protection locked="0"/>
    </xf>
    <xf numFmtId="0" fontId="0" fillId="5" borderId="0" xfId="0" applyFill="1" applyBorder="1" applyProtection="1">
      <protection hidden="1"/>
    </xf>
    <xf numFmtId="0" fontId="2" fillId="5" borderId="0" xfId="0" applyFont="1" applyFill="1" applyBorder="1" applyAlignment="1" applyProtection="1">
      <alignment horizontal="right"/>
      <protection hidden="1"/>
    </xf>
    <xf numFmtId="0" fontId="0" fillId="6" borderId="0" xfId="0" applyFill="1" applyBorder="1" applyProtection="1">
      <protection hidden="1"/>
    </xf>
    <xf numFmtId="0" fontId="0" fillId="2" borderId="0" xfId="0" applyFill="1" applyBorder="1" applyAlignment="1" applyProtection="1">
      <alignment horizontal="center"/>
      <protection hidden="1"/>
    </xf>
    <xf numFmtId="0" fontId="0" fillId="0" borderId="3"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3" xfId="0" applyFill="1" applyBorder="1" applyAlignment="1" applyProtection="1">
      <alignment horizontal="left" vertical="center"/>
    </xf>
    <xf numFmtId="49" fontId="0" fillId="0" borderId="12" xfId="0" applyNumberFormat="1" applyBorder="1" applyAlignment="1" applyProtection="1">
      <alignment vertical="center" wrapText="1"/>
      <protection hidden="1"/>
    </xf>
    <xf numFmtId="49" fontId="0" fillId="0" borderId="0" xfId="0" applyNumberFormat="1" applyBorder="1" applyAlignment="1" applyProtection="1">
      <alignment vertical="center" wrapText="1"/>
      <protection hidden="1"/>
    </xf>
    <xf numFmtId="49" fontId="0" fillId="0" borderId="8" xfId="0" applyNumberFormat="1" applyBorder="1" applyAlignment="1" applyProtection="1">
      <alignment vertical="center" wrapText="1"/>
      <protection hidden="1"/>
    </xf>
    <xf numFmtId="0" fontId="10" fillId="5" borderId="0" xfId="1" applyFont="1" applyFill="1" applyBorder="1" applyAlignment="1" applyProtection="1">
      <alignment horizontal="right"/>
      <protection hidden="1"/>
    </xf>
    <xf numFmtId="0" fontId="1" fillId="0"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2" fillId="8" borderId="14" xfId="0" applyFont="1" applyFill="1" applyBorder="1" applyAlignment="1" applyProtection="1">
      <alignment horizontal="center"/>
      <protection locked="0"/>
    </xf>
    <xf numFmtId="0" fontId="0" fillId="9" borderId="14" xfId="0" applyFill="1" applyBorder="1" applyProtection="1">
      <protection locked="0"/>
    </xf>
    <xf numFmtId="0" fontId="0" fillId="9" borderId="14" xfId="0"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9" fillId="0" borderId="3" xfId="1" applyFill="1" applyBorder="1" applyAlignment="1" applyProtection="1">
      <alignment horizontal="left" vertical="center"/>
      <protection locked="0"/>
    </xf>
    <xf numFmtId="0" fontId="3" fillId="0" borderId="0" xfId="0" applyNumberFormat="1" applyFont="1" applyAlignment="1" applyProtection="1">
      <alignment horizontal="left" vertical="top" wrapText="1"/>
      <protection hidden="1"/>
    </xf>
    <xf numFmtId="49" fontId="3" fillId="0" borderId="0" xfId="0" applyNumberFormat="1" applyFont="1" applyAlignment="1" applyProtection="1">
      <alignment horizontal="left" vertical="top" wrapText="1"/>
      <protection hidden="1"/>
    </xf>
    <xf numFmtId="49" fontId="9" fillId="0" borderId="0" xfId="1" applyNumberFormat="1" applyAlignment="1" applyProtection="1">
      <alignment horizontal="left" vertical="top" wrapText="1"/>
      <protection hidden="1"/>
    </xf>
    <xf numFmtId="49" fontId="3" fillId="0" borderId="0" xfId="0" applyNumberFormat="1" applyFont="1" applyAlignment="1" applyProtection="1">
      <alignment horizontal="left" vertical="top"/>
      <protection hidden="1"/>
    </xf>
    <xf numFmtId="49" fontId="3" fillId="0" borderId="0" xfId="0" applyNumberFormat="1" applyFont="1" applyAlignment="1" applyProtection="1">
      <alignment vertical="top" wrapText="1"/>
      <protection hidden="1"/>
    </xf>
    <xf numFmtId="49" fontId="3" fillId="0" borderId="0" xfId="0" applyNumberFormat="1" applyFont="1" applyAlignment="1" applyProtection="1">
      <alignment horizontal="left" vertical="top"/>
      <protection hidden="1"/>
    </xf>
    <xf numFmtId="0" fontId="3" fillId="0" borderId="0" xfId="0" applyNumberFormat="1" applyFont="1" applyAlignment="1" applyProtection="1">
      <alignment horizontal="left" vertical="top" wrapText="1"/>
      <protection hidden="1"/>
    </xf>
    <xf numFmtId="49" fontId="3" fillId="0" borderId="0" xfId="0" applyNumberFormat="1" applyFont="1" applyAlignment="1" applyProtection="1">
      <alignment horizontal="left" vertical="top" wrapText="1"/>
      <protection hidden="1"/>
    </xf>
    <xf numFmtId="49" fontId="7" fillId="0" borderId="10" xfId="0" applyNumberFormat="1" applyFont="1" applyBorder="1" applyAlignment="1" applyProtection="1">
      <alignment horizontal="center" wrapText="1"/>
      <protection hidden="1"/>
    </xf>
    <xf numFmtId="49" fontId="0" fillId="0" borderId="12" xfId="0" applyNumberFormat="1" applyBorder="1" applyAlignment="1" applyProtection="1">
      <alignment horizontal="left" vertical="center" wrapText="1"/>
      <protection hidden="1"/>
    </xf>
    <xf numFmtId="49" fontId="0" fillId="0" borderId="8" xfId="0" applyNumberFormat="1" applyBorder="1" applyAlignment="1" applyProtection="1">
      <alignment horizontal="left" vertical="center" wrapText="1"/>
      <protection hidden="1"/>
    </xf>
    <xf numFmtId="0" fontId="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hidden="1"/>
    </xf>
    <xf numFmtId="0" fontId="2" fillId="7" borderId="0" xfId="0" applyFont="1" applyFill="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colors>
    <mruColors>
      <color rgb="FF97E1BE"/>
      <color rgb="FF0272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roger@excelworks.co.uk?subject=Mortgage%20Calculator%20with%20Comparato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323850</xdr:colOff>
      <xdr:row>40</xdr:row>
      <xdr:rowOff>190500</xdr:rowOff>
    </xdr:from>
    <xdr:to>
      <xdr:col>16384</xdr:col>
      <xdr:colOff>586740</xdr:colOff>
      <xdr:row>40</xdr:row>
      <xdr:rowOff>190500</xdr:rowOff>
    </xdr:to>
    <xdr:sp macro="" textlink="">
      <xdr:nvSpPr>
        <xdr:cNvPr id="2" name="lnkExcelWorksMail">
          <a:hlinkClick xmlns:r="http://schemas.openxmlformats.org/officeDocument/2006/relationships" r:id="rId1" tooltip="Send email to roger@excelworks.co.uk"/>
          <a:extLst>
            <a:ext uri="{FF2B5EF4-FFF2-40B4-BE49-F238E27FC236}">
              <a16:creationId xmlns:a16="http://schemas.microsoft.com/office/drawing/2014/main" id="{00000000-0008-0000-0000-000002000000}"/>
            </a:ext>
          </a:extLst>
        </xdr:cNvPr>
        <xdr:cNvSpPr txBox="1">
          <a:spLocks noChangeArrowheads="1"/>
        </xdr:cNvSpPr>
      </xdr:nvSpPr>
      <xdr:spPr bwMode="auto">
        <a:xfrm>
          <a:off x="3924300" y="8620125"/>
          <a:ext cx="1619250" cy="180975"/>
        </a:xfrm>
        <a:prstGeom prst="rect">
          <a:avLst/>
        </a:prstGeom>
        <a:noFill/>
        <a:ln w="9525">
          <a:noFill/>
          <a:miter lim="800000"/>
          <a:headEnd/>
          <a:tailEnd/>
        </a:ln>
      </xdr:spPr>
    </xdr:sp>
    <xdr:clientData fPrintsWithSheet="0"/>
  </xdr:twoCellAnchor>
  <xdr:twoCellAnchor editAs="oneCell">
    <xdr:from>
      <xdr:col>3</xdr:col>
      <xdr:colOff>133350</xdr:colOff>
      <xdr:row>1</xdr:row>
      <xdr:rowOff>57150</xdr:rowOff>
    </xdr:from>
    <xdr:to>
      <xdr:col>4</xdr:col>
      <xdr:colOff>437245</xdr:colOff>
      <xdr:row>3</xdr:row>
      <xdr:rowOff>108150</xdr:rowOff>
    </xdr:to>
    <xdr:pic>
      <xdr:nvPicPr>
        <xdr:cNvPr id="4" name="Immagine 3" descr="Logo - v2 - MD.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3390900" y="247650"/>
          <a:ext cx="580120" cy="43200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2257425</xdr:colOff>
          <xdr:row>7</xdr:row>
          <xdr:rowOff>9525</xdr:rowOff>
        </xdr:from>
        <xdr:to>
          <xdr:col>5</xdr:col>
          <xdr:colOff>752475</xdr:colOff>
          <xdr:row>8</xdr:row>
          <xdr:rowOff>0</xdr:rowOff>
        </xdr:to>
        <xdr:sp macro="" textlink="">
          <xdr:nvSpPr>
            <xdr:cNvPr id="1025" name="Button 1" descr="AA"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t-IT" sz="1100" b="1" i="0" u="none" strike="noStrike" baseline="0">
                  <a:solidFill>
                    <a:srgbClr val="000000"/>
                  </a:solidFill>
                  <a:latin typeface="Calibri"/>
                </a:rPr>
                <a:t>PURCHASE LICENSE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1028700</xdr:colOff>
          <xdr:row>7</xdr:row>
          <xdr:rowOff>9525</xdr:rowOff>
        </xdr:from>
        <xdr:to>
          <xdr:col>5</xdr:col>
          <xdr:colOff>2609850</xdr:colOff>
          <xdr:row>8</xdr:row>
          <xdr:rowOff>0</xdr:rowOff>
        </xdr:to>
        <xdr:sp macro="" textlink="">
          <xdr:nvSpPr>
            <xdr:cNvPr id="1026" name="Button 2" descr="A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t-IT" sz="1100" b="1" i="0" u="none" strike="noStrike" baseline="0">
                  <a:solidFill>
                    <a:srgbClr val="000000"/>
                  </a:solidFill>
                  <a:latin typeface="Calibri"/>
                </a:rPr>
                <a:t>ACTIVATE LICENSE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400050</xdr:colOff>
          <xdr:row>7</xdr:row>
          <xdr:rowOff>9525</xdr:rowOff>
        </xdr:from>
        <xdr:to>
          <xdr:col>4</xdr:col>
          <xdr:colOff>1981200</xdr:colOff>
          <xdr:row>8</xdr:row>
          <xdr:rowOff>0</xdr:rowOff>
        </xdr:to>
        <xdr:sp macro="" textlink="">
          <xdr:nvSpPr>
            <xdr:cNvPr id="1027" name="Button 3" descr="A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t-IT" sz="1100" b="1" i="0" u="none" strike="noStrike" baseline="0">
                  <a:solidFill>
                    <a:srgbClr val="000000"/>
                  </a:solidFill>
                  <a:latin typeface="Calibri"/>
                </a:rPr>
                <a:t>INTRODUCTORY VIDEO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1</xdr:row>
      <xdr:rowOff>57150</xdr:rowOff>
    </xdr:from>
    <xdr:to>
      <xdr:col>4</xdr:col>
      <xdr:colOff>418195</xdr:colOff>
      <xdr:row>3</xdr:row>
      <xdr:rowOff>108150</xdr:rowOff>
    </xdr:to>
    <xdr:pic>
      <xdr:nvPicPr>
        <xdr:cNvPr id="2" name="Immagine 2" descr="Logo - v2 - MD.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478530" y="240030"/>
          <a:ext cx="602980" cy="416760"/>
        </a:xfrm>
        <a:prstGeom prst="rect">
          <a:avLst/>
        </a:prstGeom>
      </xdr:spPr>
    </xdr:pic>
    <xdr:clientData/>
  </xdr:twoCellAnchor>
  <xdr:twoCellAnchor>
    <xdr:from>
      <xdr:col>8</xdr:col>
      <xdr:colOff>485774</xdr:colOff>
      <xdr:row>5</xdr:row>
      <xdr:rowOff>9525</xdr:rowOff>
    </xdr:from>
    <xdr:to>
      <xdr:col>11</xdr:col>
      <xdr:colOff>438224</xdr:colOff>
      <xdr:row>7</xdr:row>
      <xdr:rowOff>161925</xdr:rowOff>
    </xdr:to>
    <xdr:sp macro="" textlink="">
      <xdr:nvSpPr>
        <xdr:cNvPr id="3" name="Callout 1 2">
          <a:extLst>
            <a:ext uri="{FF2B5EF4-FFF2-40B4-BE49-F238E27FC236}">
              <a16:creationId xmlns:a16="http://schemas.microsoft.com/office/drawing/2014/main" id="{00000000-0008-0000-0100-000003000000}"/>
            </a:ext>
          </a:extLst>
        </xdr:cNvPr>
        <xdr:cNvSpPr/>
      </xdr:nvSpPr>
      <xdr:spPr>
        <a:xfrm>
          <a:off x="4391024" y="771525"/>
          <a:ext cx="1990800" cy="533400"/>
        </a:xfrm>
        <a:prstGeom prst="borderCallout1">
          <a:avLst>
            <a:gd name="adj1" fmla="val 45833"/>
            <a:gd name="adj2" fmla="val -406"/>
            <a:gd name="adj3" fmla="val 46417"/>
            <a:gd name="adj4" fmla="val -17198"/>
          </a:avLst>
        </a:prstGeom>
        <a:ln>
          <a:solidFill>
            <a:srgbClr val="00BA60"/>
          </a:solidFill>
          <a:headEnd type="none"/>
          <a:tailEnd type="triangle"/>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lang="en-GB" sz="900" b="1"/>
            <a:t>This BOM is an example and can be overwritten/cancelled</a:t>
          </a:r>
          <a:endParaRPr lang="en-GB" sz="900" b="1" baseline="0"/>
        </a:p>
        <a:p>
          <a:pPr algn="ctr"/>
          <a:r>
            <a:rPr lang="en-GB" sz="800" baseline="0"/>
            <a:t>(this window can be cancelled)</a:t>
          </a:r>
          <a:endParaRPr lang="en-GB" sz="900"/>
        </a:p>
      </xdr:txBody>
    </xdr:sp>
    <xdr:clientData/>
  </xdr:twoCellAnchor>
  <xdr:twoCellAnchor>
    <xdr:from>
      <xdr:col>8</xdr:col>
      <xdr:colOff>485775</xdr:colOff>
      <xdr:row>8</xdr:row>
      <xdr:rowOff>47625</xdr:rowOff>
    </xdr:from>
    <xdr:to>
      <xdr:col>11</xdr:col>
      <xdr:colOff>438150</xdr:colOff>
      <xdr:row>11</xdr:row>
      <xdr:rowOff>8925</xdr:rowOff>
    </xdr:to>
    <xdr:sp macro="" textlink="">
      <xdr:nvSpPr>
        <xdr:cNvPr id="5" name="Callout 1 2">
          <a:extLst>
            <a:ext uri="{FF2B5EF4-FFF2-40B4-BE49-F238E27FC236}">
              <a16:creationId xmlns:a16="http://schemas.microsoft.com/office/drawing/2014/main" id="{00000000-0008-0000-0100-000005000000}"/>
            </a:ext>
          </a:extLst>
        </xdr:cNvPr>
        <xdr:cNvSpPr/>
      </xdr:nvSpPr>
      <xdr:spPr>
        <a:xfrm>
          <a:off x="4391025" y="1381125"/>
          <a:ext cx="1990725" cy="532800"/>
        </a:xfrm>
        <a:prstGeom prst="borderCallout1">
          <a:avLst>
            <a:gd name="adj1" fmla="val 45833"/>
            <a:gd name="adj2" fmla="val -406"/>
            <a:gd name="adj3" fmla="val 46417"/>
            <a:gd name="adj4" fmla="val -17198"/>
          </a:avLst>
        </a:prstGeom>
        <a:ln>
          <a:solidFill>
            <a:srgbClr val="00BA60"/>
          </a:solidFill>
          <a:headEnd type="none"/>
          <a:tailEnd type="triangle"/>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lang="en-GB" sz="900" b="1"/>
            <a:t>It is</a:t>
          </a:r>
          <a:r>
            <a:rPr lang="en-GB" sz="900" b="1" baseline="0"/>
            <a:t> possible to compare a BOM with more (or less) columns and rows</a:t>
          </a:r>
        </a:p>
        <a:p>
          <a:pPr algn="ctr"/>
          <a:r>
            <a:rPr lang="en-GB" sz="800" baseline="0"/>
            <a:t>(this window can be cancelled)</a:t>
          </a:r>
          <a:endParaRPr lang="en-GB" sz="900"/>
        </a:p>
      </xdr:txBody>
    </xdr:sp>
    <xdr:clientData/>
  </xdr:twoCellAnchor>
  <mc:AlternateContent xmlns:mc="http://schemas.openxmlformats.org/markup-compatibility/2006">
    <mc:Choice xmlns:a14="http://schemas.microsoft.com/office/drawing/2010/main" Requires="a14">
      <xdr:twoCellAnchor>
        <xdr:from>
          <xdr:col>5</xdr:col>
          <xdr:colOff>0</xdr:colOff>
          <xdr:row>1</xdr:row>
          <xdr:rowOff>133350</xdr:rowOff>
        </xdr:from>
        <xdr:to>
          <xdr:col>7</xdr:col>
          <xdr:colOff>342900</xdr:colOff>
          <xdr:row>3</xdr:row>
          <xdr:rowOff>85725</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t-IT" sz="1100" b="0" i="0" u="none" strike="noStrike" baseline="0">
                  <a:solidFill>
                    <a:srgbClr val="000000"/>
                  </a:solidFill>
                  <a:latin typeface="Calibri"/>
                </a:rPr>
                <a:t>Run BOM comparison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1</xdr:row>
      <xdr:rowOff>57150</xdr:rowOff>
    </xdr:from>
    <xdr:to>
      <xdr:col>4</xdr:col>
      <xdr:colOff>418195</xdr:colOff>
      <xdr:row>3</xdr:row>
      <xdr:rowOff>108150</xdr:rowOff>
    </xdr:to>
    <xdr:pic>
      <xdr:nvPicPr>
        <xdr:cNvPr id="2" name="Immagine 2" descr="Logo - v2 - MD.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478530" y="240030"/>
          <a:ext cx="602980" cy="416760"/>
        </a:xfrm>
        <a:prstGeom prst="rect">
          <a:avLst/>
        </a:prstGeom>
      </xdr:spPr>
    </xdr:pic>
    <xdr:clientData/>
  </xdr:twoCellAnchor>
  <xdr:twoCellAnchor>
    <xdr:from>
      <xdr:col>8</xdr:col>
      <xdr:colOff>552450</xdr:colOff>
      <xdr:row>5</xdr:row>
      <xdr:rowOff>123825</xdr:rowOff>
    </xdr:from>
    <xdr:to>
      <xdr:col>11</xdr:col>
      <xdr:colOff>342975</xdr:colOff>
      <xdr:row>8</xdr:row>
      <xdr:rowOff>85725</xdr:rowOff>
    </xdr:to>
    <xdr:sp macro="" textlink="">
      <xdr:nvSpPr>
        <xdr:cNvPr id="6" name="Callout 1 2">
          <a:extLst>
            <a:ext uri="{FF2B5EF4-FFF2-40B4-BE49-F238E27FC236}">
              <a16:creationId xmlns:a16="http://schemas.microsoft.com/office/drawing/2014/main" id="{00000000-0008-0000-0200-000006000000}"/>
            </a:ext>
          </a:extLst>
        </xdr:cNvPr>
        <xdr:cNvSpPr/>
      </xdr:nvSpPr>
      <xdr:spPr>
        <a:xfrm>
          <a:off x="4457700" y="885825"/>
          <a:ext cx="1990800" cy="533400"/>
        </a:xfrm>
        <a:prstGeom prst="borderCallout1">
          <a:avLst>
            <a:gd name="adj1" fmla="val 45833"/>
            <a:gd name="adj2" fmla="val -406"/>
            <a:gd name="adj3" fmla="val 46417"/>
            <a:gd name="adj4" fmla="val -17198"/>
          </a:avLst>
        </a:prstGeom>
        <a:ln>
          <a:solidFill>
            <a:srgbClr val="00BA60"/>
          </a:solidFill>
          <a:headEnd type="none"/>
          <a:tailEnd type="triangle"/>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lang="en-GB" sz="900" b="1"/>
            <a:t>This BOM is an example and can be overwritten/cancelled</a:t>
          </a:r>
          <a:endParaRPr lang="en-GB" sz="900" b="1" baseline="0"/>
        </a:p>
        <a:p>
          <a:pPr algn="ctr"/>
          <a:r>
            <a:rPr lang="en-GB" sz="800" baseline="0"/>
            <a:t>(this window can be cancelled)</a:t>
          </a:r>
          <a:endParaRPr lang="en-GB" sz="900"/>
        </a:p>
      </xdr:txBody>
    </xdr:sp>
    <xdr:clientData/>
  </xdr:twoCellAnchor>
  <xdr:twoCellAnchor>
    <xdr:from>
      <xdr:col>8</xdr:col>
      <xdr:colOff>552451</xdr:colOff>
      <xdr:row>8</xdr:row>
      <xdr:rowOff>161925</xdr:rowOff>
    </xdr:from>
    <xdr:to>
      <xdr:col>11</xdr:col>
      <xdr:colOff>342901</xdr:colOff>
      <xdr:row>11</xdr:row>
      <xdr:rowOff>123225</xdr:rowOff>
    </xdr:to>
    <xdr:sp macro="" textlink="">
      <xdr:nvSpPr>
        <xdr:cNvPr id="7" name="Callout 1 2">
          <a:extLst>
            <a:ext uri="{FF2B5EF4-FFF2-40B4-BE49-F238E27FC236}">
              <a16:creationId xmlns:a16="http://schemas.microsoft.com/office/drawing/2014/main" id="{00000000-0008-0000-0200-000007000000}"/>
            </a:ext>
          </a:extLst>
        </xdr:cNvPr>
        <xdr:cNvSpPr/>
      </xdr:nvSpPr>
      <xdr:spPr>
        <a:xfrm>
          <a:off x="4457701" y="1495425"/>
          <a:ext cx="1990725" cy="532800"/>
        </a:xfrm>
        <a:prstGeom prst="borderCallout1">
          <a:avLst>
            <a:gd name="adj1" fmla="val 45833"/>
            <a:gd name="adj2" fmla="val -406"/>
            <a:gd name="adj3" fmla="val 46417"/>
            <a:gd name="adj4" fmla="val -17198"/>
          </a:avLst>
        </a:prstGeom>
        <a:ln>
          <a:solidFill>
            <a:srgbClr val="00BA60"/>
          </a:solidFill>
          <a:headEnd type="none"/>
          <a:tailEnd type="triangle"/>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lang="en-GB" sz="900" b="1"/>
            <a:t>It is</a:t>
          </a:r>
          <a:r>
            <a:rPr lang="en-GB" sz="900" b="1" baseline="0"/>
            <a:t> possible to compare a BOM with more (or less) columns and rows</a:t>
          </a:r>
        </a:p>
        <a:p>
          <a:pPr algn="ctr"/>
          <a:r>
            <a:rPr lang="en-GB" sz="800" baseline="0"/>
            <a:t>(this window can be cancelled)</a:t>
          </a:r>
          <a:endParaRPr lang="en-GB" sz="900"/>
        </a:p>
      </xdr:txBody>
    </xdr:sp>
    <xdr:clientData/>
  </xdr:twoCellAnchor>
  <mc:AlternateContent xmlns:mc="http://schemas.openxmlformats.org/markup-compatibility/2006">
    <mc:Choice xmlns:a14="http://schemas.microsoft.com/office/drawing/2010/main" Requires="a14">
      <xdr:twoCellAnchor>
        <xdr:from>
          <xdr:col>5</xdr:col>
          <xdr:colOff>9525</xdr:colOff>
          <xdr:row>1</xdr:row>
          <xdr:rowOff>133350</xdr:rowOff>
        </xdr:from>
        <xdr:to>
          <xdr:col>7</xdr:col>
          <xdr:colOff>419100</xdr:colOff>
          <xdr:row>3</xdr:row>
          <xdr:rowOff>85725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t-IT" sz="1100" b="0" i="0" u="none" strike="noStrike" baseline="0">
                  <a:solidFill>
                    <a:srgbClr val="000000"/>
                  </a:solidFill>
                  <a:latin typeface="Calibri"/>
                </a:rPr>
                <a:t>Run BOM comparison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133350</xdr:colOff>
      <xdr:row>1</xdr:row>
      <xdr:rowOff>57150</xdr:rowOff>
    </xdr:from>
    <xdr:to>
      <xdr:col>4</xdr:col>
      <xdr:colOff>27670</xdr:colOff>
      <xdr:row>3</xdr:row>
      <xdr:rowOff>108150</xdr:rowOff>
    </xdr:to>
    <xdr:pic>
      <xdr:nvPicPr>
        <xdr:cNvPr id="3" name="Immagine 2" descr="Logo - v2 - MD.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3390900" y="247650"/>
          <a:ext cx="580120" cy="43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133350</xdr:colOff>
      <xdr:row>1</xdr:row>
      <xdr:rowOff>57150</xdr:rowOff>
    </xdr:from>
    <xdr:to>
      <xdr:col>4</xdr:col>
      <xdr:colOff>27670</xdr:colOff>
      <xdr:row>3</xdr:row>
      <xdr:rowOff>108150</xdr:rowOff>
    </xdr:to>
    <xdr:pic>
      <xdr:nvPicPr>
        <xdr:cNvPr id="2" name="Immagine 1" descr="Logo - v2 - MD.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3478530" y="240030"/>
          <a:ext cx="602980" cy="416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enginexcel.com/terms-of-use" TargetMode="External"/><Relationship Id="rId7" Type="http://schemas.openxmlformats.org/officeDocument/2006/relationships/ctrlProp" Target="../ctrlProps/ctrlProp1.xml"/><Relationship Id="rId2" Type="http://schemas.openxmlformats.org/officeDocument/2006/relationships/hyperlink" Target="mailto:alessandro@enginexcel.com" TargetMode="External"/><Relationship Id="rId1" Type="http://schemas.openxmlformats.org/officeDocument/2006/relationships/hyperlink" Target="http://www.enginexce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youtu.be/-4HIo7ERw8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Home">
    <tabColor rgb="FF00B050"/>
  </sheetPr>
  <dimension ref="A1:P80"/>
  <sheetViews>
    <sheetView showGridLines="0" showRowColHeaders="0" tabSelected="1" workbookViewId="0">
      <pane ySplit="4" topLeftCell="A5" activePane="bottomLeft" state="frozen"/>
      <selection activeCell="G8" sqref="G8"/>
      <selection pane="bottomLeft" activeCell="E19" sqref="E19"/>
    </sheetView>
  </sheetViews>
  <sheetFormatPr defaultColWidth="0" defaultRowHeight="15" zeroHeight="1" x14ac:dyDescent="0.25"/>
  <cols>
    <col min="1" max="1" width="24" style="1" hidden="1" customWidth="1"/>
    <col min="2" max="2" width="15.7109375" style="14" hidden="1" customWidth="1"/>
    <col min="3" max="3" width="9.140625" style="3" hidden="1" customWidth="1"/>
    <col min="4" max="4" width="4.140625" style="36" customWidth="1"/>
    <col min="5" max="5" width="46.42578125" style="48" customWidth="1"/>
    <col min="6" max="6" width="47.42578125" style="48" customWidth="1"/>
    <col min="7" max="7" width="4.140625" style="41" customWidth="1"/>
    <col min="8" max="14" width="9.85546875" style="41" hidden="1"/>
    <col min="15" max="16" width="9.140625" style="36" hidden="1"/>
    <col min="17" max="16384" width="9.140625" style="1" hidden="1"/>
  </cols>
  <sheetData>
    <row r="1" spans="1:16" s="3" customFormat="1" hidden="1" x14ac:dyDescent="0.25">
      <c r="A1" s="10" t="s">
        <v>10</v>
      </c>
      <c r="B1" s="11"/>
      <c r="C1" s="3" t="s">
        <v>7</v>
      </c>
      <c r="D1" s="37"/>
      <c r="E1" s="47"/>
      <c r="F1" s="47"/>
      <c r="G1" s="43"/>
      <c r="H1" s="56" t="s">
        <v>75</v>
      </c>
      <c r="I1" s="43"/>
      <c r="J1" s="43"/>
      <c r="K1" s="43"/>
      <c r="L1" s="43"/>
      <c r="M1" s="43"/>
      <c r="N1" s="43"/>
      <c r="O1" s="37"/>
      <c r="P1" s="37"/>
    </row>
    <row r="2" spans="1:16" x14ac:dyDescent="0.25">
      <c r="A2" s="8" t="s">
        <v>0</v>
      </c>
      <c r="B2" s="12" t="s">
        <v>11</v>
      </c>
      <c r="D2" s="85"/>
      <c r="E2" s="85"/>
      <c r="F2" s="86" t="s">
        <v>69</v>
      </c>
      <c r="G2" s="85"/>
    </row>
    <row r="3" spans="1:16" x14ac:dyDescent="0.25">
      <c r="A3" s="8" t="s">
        <v>8</v>
      </c>
      <c r="B3" s="12" t="b">
        <v>1</v>
      </c>
      <c r="D3" s="85"/>
      <c r="E3" s="85"/>
      <c r="F3" s="95" t="s">
        <v>138</v>
      </c>
      <c r="G3" s="85"/>
    </row>
    <row r="4" spans="1:16" x14ac:dyDescent="0.25">
      <c r="A4" s="8" t="s">
        <v>2</v>
      </c>
      <c r="B4" s="12" t="b">
        <v>0</v>
      </c>
      <c r="D4" s="85"/>
      <c r="E4" s="85"/>
      <c r="F4" s="95" t="s">
        <v>137</v>
      </c>
      <c r="G4" s="85"/>
    </row>
    <row r="5" spans="1:16" ht="15.75" thickBot="1" x14ac:dyDescent="0.3">
      <c r="A5" s="8" t="s">
        <v>6</v>
      </c>
      <c r="B5" s="12" t="b">
        <v>0</v>
      </c>
      <c r="D5" s="57"/>
      <c r="G5" s="57"/>
      <c r="H5" s="57"/>
      <c r="I5" s="57"/>
      <c r="J5" s="57"/>
      <c r="K5" s="57"/>
      <c r="L5" s="57"/>
    </row>
    <row r="6" spans="1:16" ht="20.25" thickTop="1" thickBot="1" x14ac:dyDescent="0.35">
      <c r="D6" s="57"/>
      <c r="E6" s="112" t="s">
        <v>106</v>
      </c>
      <c r="F6" s="112"/>
      <c r="G6" s="57"/>
      <c r="H6" s="57"/>
      <c r="I6" s="57"/>
      <c r="J6" s="57"/>
      <c r="K6" s="57"/>
      <c r="L6" s="57"/>
    </row>
    <row r="7" spans="1:16" s="42" customFormat="1" ht="20.25" customHeight="1" thickTop="1" x14ac:dyDescent="0.25">
      <c r="A7" s="10" t="s">
        <v>29</v>
      </c>
      <c r="B7" s="11"/>
      <c r="C7" s="6"/>
      <c r="D7" s="57"/>
      <c r="E7" s="48"/>
      <c r="F7" s="48"/>
      <c r="G7" s="57"/>
      <c r="H7" s="57"/>
      <c r="I7" s="57"/>
      <c r="J7" s="57"/>
      <c r="K7" s="57"/>
      <c r="L7" s="57"/>
      <c r="M7" s="45"/>
      <c r="N7" s="45"/>
      <c r="O7" s="40"/>
    </row>
    <row r="8" spans="1:16" ht="20.25" customHeight="1" x14ac:dyDescent="0.25">
      <c r="A8" s="33" t="s">
        <v>14</v>
      </c>
      <c r="B8" s="12" t="b">
        <v>1</v>
      </c>
      <c r="D8" s="57"/>
      <c r="G8" s="57"/>
      <c r="H8" s="57"/>
      <c r="I8" s="57"/>
      <c r="J8" s="57"/>
      <c r="K8" s="57"/>
      <c r="L8" s="57"/>
      <c r="M8" s="45"/>
      <c r="N8" s="45"/>
      <c r="O8" s="45"/>
    </row>
    <row r="9" spans="1:16" x14ac:dyDescent="0.25">
      <c r="A9" s="33" t="s">
        <v>15</v>
      </c>
      <c r="B9" s="12" t="b">
        <v>1</v>
      </c>
      <c r="D9" s="57"/>
      <c r="G9" s="57"/>
      <c r="H9" s="57"/>
      <c r="I9" s="57"/>
      <c r="J9" s="57"/>
      <c r="K9" s="57"/>
      <c r="L9" s="57"/>
      <c r="M9" s="45"/>
      <c r="N9" s="45"/>
      <c r="O9" s="45"/>
    </row>
    <row r="10" spans="1:16" ht="17.25" x14ac:dyDescent="0.3">
      <c r="A10" s="33" t="s">
        <v>16</v>
      </c>
      <c r="B10" s="12" t="b">
        <v>1</v>
      </c>
      <c r="D10" s="57"/>
      <c r="E10" s="52" t="s">
        <v>50</v>
      </c>
      <c r="G10" s="57"/>
      <c r="J10" s="57"/>
      <c r="K10" s="57"/>
      <c r="L10" s="57"/>
      <c r="M10" s="45"/>
      <c r="N10" s="45"/>
      <c r="O10" s="45"/>
    </row>
    <row r="11" spans="1:16" x14ac:dyDescent="0.25">
      <c r="A11" s="33" t="s">
        <v>17</v>
      </c>
      <c r="B11" s="12" t="b">
        <v>1</v>
      </c>
      <c r="D11" s="57"/>
      <c r="E11" s="51" t="s">
        <v>109</v>
      </c>
      <c r="G11" s="57"/>
      <c r="J11" s="57"/>
      <c r="K11" s="57"/>
      <c r="L11" s="57"/>
      <c r="M11" s="45"/>
      <c r="N11" s="45"/>
      <c r="O11" s="45"/>
    </row>
    <row r="12" spans="1:16" x14ac:dyDescent="0.25">
      <c r="A12" s="33" t="s">
        <v>18</v>
      </c>
      <c r="B12" s="12" t="b">
        <v>0</v>
      </c>
      <c r="D12" s="57"/>
      <c r="G12" s="57"/>
      <c r="J12" s="57"/>
      <c r="K12" s="57"/>
      <c r="L12" s="57"/>
      <c r="M12" s="45"/>
      <c r="N12" s="45"/>
      <c r="O12" s="45"/>
    </row>
    <row r="13" spans="1:16" ht="15" customHeight="1" x14ac:dyDescent="0.3">
      <c r="A13" s="33" t="s">
        <v>19</v>
      </c>
      <c r="B13" s="12" t="b">
        <v>0</v>
      </c>
      <c r="D13" s="57"/>
      <c r="E13" s="52" t="s">
        <v>45</v>
      </c>
      <c r="F13" s="50"/>
      <c r="G13" s="57"/>
      <c r="J13" s="57"/>
      <c r="K13" s="57"/>
      <c r="L13" s="57"/>
      <c r="M13" s="45"/>
      <c r="N13" s="45"/>
      <c r="O13" s="45"/>
    </row>
    <row r="14" spans="1:16" x14ac:dyDescent="0.25">
      <c r="A14" s="33" t="s">
        <v>20</v>
      </c>
      <c r="B14" s="12" t="b">
        <v>0</v>
      </c>
      <c r="D14" s="57"/>
      <c r="E14" s="58" t="s">
        <v>110</v>
      </c>
      <c r="F14" s="50"/>
      <c r="J14" s="57"/>
      <c r="K14" s="57"/>
      <c r="L14" s="57"/>
      <c r="M14" s="45"/>
      <c r="N14" s="45"/>
      <c r="O14" s="45"/>
    </row>
    <row r="15" spans="1:16" x14ac:dyDescent="0.25">
      <c r="A15" s="33" t="s">
        <v>21</v>
      </c>
      <c r="B15" s="12" t="b">
        <v>0</v>
      </c>
      <c r="D15" s="57"/>
      <c r="E15" s="59" t="s">
        <v>139</v>
      </c>
      <c r="F15" s="60"/>
      <c r="G15" s="57"/>
      <c r="J15" s="57"/>
      <c r="K15" s="57"/>
      <c r="L15" s="57"/>
      <c r="M15" s="45"/>
      <c r="N15" s="45"/>
      <c r="O15" s="45"/>
    </row>
    <row r="16" spans="1:16" x14ac:dyDescent="0.25">
      <c r="A16" s="33" t="s">
        <v>22</v>
      </c>
      <c r="B16" s="12" t="b">
        <v>0</v>
      </c>
      <c r="D16" s="57"/>
      <c r="E16" s="59" t="s">
        <v>111</v>
      </c>
      <c r="F16" s="60"/>
      <c r="G16" s="57"/>
      <c r="J16" s="57"/>
      <c r="K16" s="57"/>
      <c r="L16" s="57"/>
    </row>
    <row r="17" spans="1:15" x14ac:dyDescent="0.25">
      <c r="A17" s="33" t="s">
        <v>23</v>
      </c>
      <c r="B17" s="12" t="b">
        <v>0</v>
      </c>
      <c r="D17" s="57"/>
      <c r="E17" s="59" t="s">
        <v>112</v>
      </c>
      <c r="F17" s="60"/>
      <c r="G17" s="57"/>
      <c r="J17" s="57"/>
      <c r="K17" s="57"/>
      <c r="L17" s="57"/>
      <c r="N17" s="45"/>
      <c r="O17" s="40"/>
    </row>
    <row r="18" spans="1:15" x14ac:dyDescent="0.25">
      <c r="A18" s="33" t="s">
        <v>24</v>
      </c>
      <c r="B18" s="12" t="b">
        <v>0</v>
      </c>
      <c r="D18" s="57"/>
      <c r="E18" s="58" t="s">
        <v>113</v>
      </c>
      <c r="F18" s="60"/>
      <c r="G18" s="57"/>
      <c r="J18" s="57"/>
      <c r="K18" s="57"/>
      <c r="L18" s="57"/>
    </row>
    <row r="19" spans="1:15" x14ac:dyDescent="0.25">
      <c r="A19" s="33" t="s">
        <v>25</v>
      </c>
      <c r="B19" s="12" t="b">
        <v>0</v>
      </c>
      <c r="D19" s="57"/>
      <c r="E19" s="59" t="s">
        <v>114</v>
      </c>
      <c r="F19" s="60"/>
      <c r="G19" s="57"/>
      <c r="J19" s="57"/>
      <c r="K19" s="57"/>
      <c r="L19" s="57"/>
      <c r="N19" s="57"/>
      <c r="O19" s="61"/>
    </row>
    <row r="20" spans="1:15" ht="15" customHeight="1" x14ac:dyDescent="0.25">
      <c r="A20" s="33" t="s">
        <v>26</v>
      </c>
      <c r="B20" s="12" t="b">
        <v>0</v>
      </c>
      <c r="D20" s="57"/>
      <c r="E20" s="59" t="s">
        <v>140</v>
      </c>
      <c r="F20" s="60"/>
      <c r="G20" s="57"/>
      <c r="J20" s="57"/>
      <c r="K20" s="57"/>
      <c r="L20" s="57"/>
      <c r="N20" s="57"/>
      <c r="O20" s="61"/>
    </row>
    <row r="21" spans="1:15" x14ac:dyDescent="0.25">
      <c r="A21" s="33" t="s">
        <v>27</v>
      </c>
      <c r="B21" s="12" t="b">
        <v>0</v>
      </c>
      <c r="D21" s="57"/>
      <c r="E21" s="58" t="s">
        <v>115</v>
      </c>
      <c r="F21" s="60"/>
      <c r="G21" s="57"/>
      <c r="J21" s="57"/>
      <c r="K21" s="57"/>
      <c r="L21" s="57"/>
      <c r="N21" s="57"/>
      <c r="O21" s="61"/>
    </row>
    <row r="22" spans="1:15" x14ac:dyDescent="0.25">
      <c r="A22" s="33" t="s">
        <v>28</v>
      </c>
      <c r="B22" s="12" t="b">
        <v>0</v>
      </c>
      <c r="D22" s="57"/>
      <c r="E22" s="59" t="s">
        <v>116</v>
      </c>
      <c r="F22" s="60"/>
      <c r="G22" s="45"/>
      <c r="J22" s="45"/>
      <c r="K22" s="45"/>
      <c r="L22" s="45"/>
      <c r="M22" s="45"/>
      <c r="N22" s="45"/>
      <c r="O22" s="61"/>
    </row>
    <row r="23" spans="1:15" x14ac:dyDescent="0.25">
      <c r="A23" s="33" t="s">
        <v>65</v>
      </c>
      <c r="B23" s="12" t="b">
        <v>1</v>
      </c>
      <c r="D23" s="57"/>
      <c r="E23" s="59" t="s">
        <v>117</v>
      </c>
      <c r="F23" s="60"/>
      <c r="G23" s="45"/>
      <c r="J23" s="45"/>
      <c r="K23" s="45"/>
      <c r="L23" s="45"/>
      <c r="M23" s="45"/>
      <c r="N23" s="45"/>
      <c r="O23" s="38"/>
    </row>
    <row r="24" spans="1:15" x14ac:dyDescent="0.25">
      <c r="D24" s="57"/>
      <c r="E24" s="58" t="s">
        <v>118</v>
      </c>
      <c r="F24" s="60"/>
      <c r="G24" s="45"/>
      <c r="J24" s="45"/>
      <c r="K24" s="45"/>
      <c r="L24" s="45"/>
      <c r="M24" s="45"/>
      <c r="N24" s="45"/>
      <c r="O24" s="40"/>
    </row>
    <row r="25" spans="1:15" x14ac:dyDescent="0.25">
      <c r="A25" s="10" t="s">
        <v>56</v>
      </c>
      <c r="B25" s="34"/>
      <c r="D25" s="57"/>
      <c r="E25" s="59" t="s">
        <v>119</v>
      </c>
      <c r="F25" s="60"/>
      <c r="G25" s="45"/>
      <c r="J25" s="45"/>
      <c r="K25" s="45"/>
      <c r="L25" s="45"/>
      <c r="M25" s="45"/>
      <c r="N25" s="45"/>
      <c r="O25" s="40"/>
    </row>
    <row r="26" spans="1:15" x14ac:dyDescent="0.25">
      <c r="A26" s="33" t="s">
        <v>57</v>
      </c>
      <c r="B26" s="35" t="b">
        <v>0</v>
      </c>
      <c r="D26" s="57"/>
      <c r="E26" s="59" t="s">
        <v>120</v>
      </c>
      <c r="F26" s="60"/>
      <c r="G26" s="45"/>
      <c r="J26" s="45"/>
      <c r="K26" s="45"/>
      <c r="L26" s="45"/>
      <c r="M26" s="45"/>
      <c r="N26" s="45"/>
      <c r="O26" s="40"/>
    </row>
    <row r="27" spans="1:15" x14ac:dyDescent="0.25">
      <c r="A27" s="33" t="s">
        <v>70</v>
      </c>
      <c r="B27" s="35" t="b">
        <v>0</v>
      </c>
      <c r="D27" s="57"/>
      <c r="E27" s="59" t="s">
        <v>123</v>
      </c>
      <c r="F27" s="60"/>
      <c r="G27" s="44"/>
      <c r="J27" s="44"/>
      <c r="K27" s="44"/>
      <c r="L27" s="44"/>
      <c r="M27" s="44"/>
      <c r="N27" s="45"/>
      <c r="O27" s="40"/>
    </row>
    <row r="28" spans="1:15" x14ac:dyDescent="0.25">
      <c r="D28" s="57"/>
      <c r="G28" s="45"/>
      <c r="J28" s="45"/>
      <c r="K28" s="45"/>
      <c r="L28" s="45"/>
      <c r="M28" s="45"/>
      <c r="N28" s="45"/>
      <c r="O28" s="40"/>
    </row>
    <row r="29" spans="1:15" ht="18" thickBot="1" x14ac:dyDescent="0.35">
      <c r="D29" s="57"/>
      <c r="E29" s="52" t="s">
        <v>52</v>
      </c>
      <c r="F29" s="62"/>
      <c r="G29" s="57"/>
      <c r="J29" s="45"/>
      <c r="K29" s="45"/>
      <c r="L29" s="45"/>
      <c r="M29" s="45"/>
      <c r="N29" s="45"/>
      <c r="O29" s="40"/>
    </row>
    <row r="30" spans="1:15" ht="16.5" thickTop="1" thickBot="1" x14ac:dyDescent="0.3">
      <c r="D30" s="57"/>
      <c r="E30" s="63" t="s">
        <v>53</v>
      </c>
      <c r="F30" s="63" t="s">
        <v>54</v>
      </c>
      <c r="G30" s="57"/>
      <c r="J30" s="45"/>
      <c r="K30" s="45"/>
      <c r="L30" s="45"/>
      <c r="M30" s="45"/>
      <c r="N30" s="45"/>
      <c r="O30" s="40"/>
    </row>
    <row r="31" spans="1:15" ht="45.75" thickTop="1" x14ac:dyDescent="0.25">
      <c r="D31" s="57"/>
      <c r="E31" s="64" t="s">
        <v>121</v>
      </c>
      <c r="F31" s="53" t="s">
        <v>192</v>
      </c>
      <c r="G31" s="57"/>
      <c r="J31" s="45"/>
      <c r="K31" s="45"/>
      <c r="L31" s="45"/>
      <c r="M31" s="45"/>
      <c r="N31" s="45"/>
      <c r="O31" s="40"/>
    </row>
    <row r="32" spans="1:15" ht="30" x14ac:dyDescent="0.25">
      <c r="D32" s="57"/>
      <c r="E32" s="54" t="s">
        <v>122</v>
      </c>
      <c r="F32" s="54" t="s">
        <v>125</v>
      </c>
      <c r="G32" s="57"/>
      <c r="J32" s="45"/>
      <c r="K32" s="45"/>
      <c r="L32" s="45"/>
      <c r="M32" s="45"/>
      <c r="N32" s="46"/>
      <c r="O32" s="39"/>
    </row>
    <row r="33" spans="4:15" ht="105" x14ac:dyDescent="0.25">
      <c r="D33" s="57"/>
      <c r="E33" s="54" t="s">
        <v>124</v>
      </c>
      <c r="F33" s="54" t="s">
        <v>215</v>
      </c>
      <c r="G33" s="45"/>
      <c r="J33" s="45"/>
      <c r="K33" s="45"/>
      <c r="L33" s="45"/>
      <c r="M33" s="45"/>
      <c r="N33" s="45"/>
      <c r="O33" s="40"/>
    </row>
    <row r="34" spans="4:15" ht="105" x14ac:dyDescent="0.25">
      <c r="D34" s="57"/>
      <c r="E34" s="54" t="s">
        <v>126</v>
      </c>
      <c r="F34" s="54" t="s">
        <v>216</v>
      </c>
      <c r="G34" s="45"/>
      <c r="J34" s="45"/>
      <c r="K34" s="45"/>
      <c r="L34" s="45"/>
      <c r="M34" s="45"/>
      <c r="N34" s="45"/>
      <c r="O34" s="40"/>
    </row>
    <row r="35" spans="4:15" ht="90" x14ac:dyDescent="0.25">
      <c r="D35" s="57"/>
      <c r="E35" s="113" t="s">
        <v>135</v>
      </c>
      <c r="F35" s="92" t="s">
        <v>141</v>
      </c>
      <c r="G35" s="57"/>
      <c r="J35" s="45"/>
      <c r="K35" s="45"/>
      <c r="L35" s="45"/>
      <c r="M35" s="45"/>
      <c r="N35" s="45"/>
      <c r="O35" s="40"/>
    </row>
    <row r="36" spans="4:15" ht="45" x14ac:dyDescent="0.25">
      <c r="D36" s="57"/>
      <c r="E36" s="114"/>
      <c r="F36" s="94" t="s">
        <v>142</v>
      </c>
      <c r="G36" s="45"/>
      <c r="J36" s="45"/>
      <c r="K36" s="45"/>
      <c r="L36" s="45"/>
      <c r="M36" s="45"/>
      <c r="N36" s="45"/>
      <c r="O36" s="40"/>
    </row>
    <row r="37" spans="4:15" ht="60" x14ac:dyDescent="0.25">
      <c r="D37" s="57"/>
      <c r="E37" s="54" t="s">
        <v>127</v>
      </c>
      <c r="F37" s="54" t="s">
        <v>128</v>
      </c>
      <c r="G37" s="45"/>
      <c r="J37" s="45"/>
      <c r="K37" s="45"/>
      <c r="L37" s="45"/>
      <c r="M37" s="45"/>
      <c r="N37" s="46"/>
      <c r="O37" s="39"/>
    </row>
    <row r="38" spans="4:15" ht="45" x14ac:dyDescent="0.25">
      <c r="D38" s="57"/>
      <c r="E38" s="92"/>
      <c r="F38" s="92" t="s">
        <v>130</v>
      </c>
      <c r="G38" s="45"/>
      <c r="J38" s="45"/>
      <c r="K38" s="45"/>
      <c r="L38" s="45"/>
      <c r="M38" s="45"/>
      <c r="N38" s="46"/>
      <c r="O38" s="39"/>
    </row>
    <row r="39" spans="4:15" ht="60" x14ac:dyDescent="0.25">
      <c r="D39" s="57"/>
      <c r="E39" s="93" t="s">
        <v>129</v>
      </c>
      <c r="F39" s="93" t="s">
        <v>131</v>
      </c>
      <c r="G39" s="45"/>
      <c r="J39" s="45"/>
      <c r="K39" s="45"/>
      <c r="L39" s="45"/>
      <c r="M39" s="45"/>
      <c r="N39" s="46"/>
      <c r="O39" s="39"/>
    </row>
    <row r="40" spans="4:15" ht="60" x14ac:dyDescent="0.25">
      <c r="D40" s="57"/>
      <c r="E40" s="94"/>
      <c r="F40" s="94" t="s">
        <v>143</v>
      </c>
      <c r="G40" s="45"/>
      <c r="J40" s="45"/>
      <c r="K40" s="45"/>
      <c r="L40" s="45"/>
      <c r="M40" s="45"/>
      <c r="N40" s="46"/>
      <c r="O40" s="39"/>
    </row>
    <row r="41" spans="4:15" ht="60" x14ac:dyDescent="0.25">
      <c r="D41" s="57"/>
      <c r="E41" s="54" t="s">
        <v>132</v>
      </c>
      <c r="F41" s="54" t="s">
        <v>144</v>
      </c>
      <c r="G41" s="45"/>
      <c r="J41" s="45"/>
      <c r="K41" s="45"/>
      <c r="L41" s="45"/>
      <c r="M41" s="45"/>
      <c r="N41" s="45"/>
      <c r="O41" s="40"/>
    </row>
    <row r="42" spans="4:15" ht="45" x14ac:dyDescent="0.25">
      <c r="D42" s="57"/>
      <c r="E42" s="92"/>
      <c r="F42" s="92" t="s">
        <v>193</v>
      </c>
      <c r="G42" s="46"/>
      <c r="J42" s="46"/>
      <c r="K42" s="46"/>
      <c r="L42" s="46"/>
      <c r="M42" s="46"/>
      <c r="N42" s="45"/>
      <c r="O42" s="40"/>
    </row>
    <row r="43" spans="4:15" ht="75" x14ac:dyDescent="0.25">
      <c r="D43" s="57"/>
      <c r="E43" s="93" t="s">
        <v>133</v>
      </c>
      <c r="F43" s="93" t="s">
        <v>145</v>
      </c>
      <c r="G43" s="45"/>
      <c r="J43" s="45"/>
      <c r="K43" s="45"/>
      <c r="L43" s="45"/>
      <c r="M43" s="45"/>
    </row>
    <row r="44" spans="4:15" ht="60" x14ac:dyDescent="0.25">
      <c r="D44" s="57"/>
      <c r="E44" s="94"/>
      <c r="F44" s="94" t="s">
        <v>134</v>
      </c>
      <c r="G44" s="45"/>
      <c r="J44" s="45"/>
      <c r="K44" s="45"/>
      <c r="L44" s="45"/>
      <c r="M44" s="45"/>
    </row>
    <row r="45" spans="4:15" ht="30" customHeight="1" x14ac:dyDescent="0.25">
      <c r="D45" s="57"/>
      <c r="E45" s="46"/>
      <c r="F45" s="46"/>
      <c r="G45" s="45"/>
      <c r="J45" s="45"/>
      <c r="K45" s="45"/>
      <c r="L45" s="45"/>
      <c r="M45" s="45"/>
    </row>
    <row r="46" spans="4:15" ht="17.25" x14ac:dyDescent="0.3">
      <c r="D46" s="57"/>
      <c r="E46" s="52" t="s">
        <v>46</v>
      </c>
      <c r="F46" s="46"/>
      <c r="G46" s="45"/>
      <c r="J46" s="45"/>
      <c r="K46" s="45"/>
      <c r="L46" s="45"/>
      <c r="M46" s="45"/>
    </row>
    <row r="47" spans="4:15" ht="15" customHeight="1" x14ac:dyDescent="0.25">
      <c r="D47" s="57"/>
      <c r="E47" s="111" t="s">
        <v>198</v>
      </c>
      <c r="F47" s="111"/>
      <c r="G47" s="45"/>
      <c r="J47" s="45"/>
      <c r="K47" s="45"/>
      <c r="L47" s="45"/>
      <c r="M47" s="45"/>
    </row>
    <row r="48" spans="4:15" x14ac:dyDescent="0.25">
      <c r="D48" s="57"/>
      <c r="E48" s="106" t="s">
        <v>199</v>
      </c>
      <c r="F48" s="105"/>
      <c r="G48" s="45"/>
      <c r="J48" s="45"/>
      <c r="K48" s="45"/>
      <c r="L48" s="45"/>
      <c r="M48" s="45"/>
    </row>
    <row r="49" spans="3:13" ht="30" customHeight="1" x14ac:dyDescent="0.25">
      <c r="D49" s="57"/>
      <c r="E49" s="106"/>
      <c r="F49" s="105"/>
      <c r="G49" s="45"/>
      <c r="J49" s="45"/>
      <c r="K49" s="45"/>
      <c r="L49" s="45"/>
      <c r="M49" s="45"/>
    </row>
    <row r="50" spans="3:13" ht="17.25" x14ac:dyDescent="0.3">
      <c r="D50" s="57"/>
      <c r="E50" s="52" t="s">
        <v>47</v>
      </c>
      <c r="F50" s="46"/>
      <c r="G50" s="45"/>
      <c r="J50" s="45"/>
      <c r="K50" s="45"/>
      <c r="L50" s="45"/>
      <c r="M50" s="45"/>
    </row>
    <row r="51" spans="3:13" ht="85.5" customHeight="1" x14ac:dyDescent="0.25">
      <c r="D51" s="57"/>
      <c r="E51" s="110" t="s">
        <v>200</v>
      </c>
      <c r="F51" s="110"/>
    </row>
    <row r="52" spans="3:13" ht="30" customHeight="1" x14ac:dyDescent="0.25">
      <c r="D52" s="57"/>
      <c r="E52" s="104"/>
      <c r="F52" s="104"/>
    </row>
    <row r="53" spans="3:13" ht="17.25" x14ac:dyDescent="0.3">
      <c r="D53" s="57"/>
      <c r="E53" s="52" t="s">
        <v>201</v>
      </c>
      <c r="F53" s="46"/>
    </row>
    <row r="54" spans="3:13" x14ac:dyDescent="0.25">
      <c r="D54" s="57"/>
      <c r="E54" s="109" t="s">
        <v>202</v>
      </c>
      <c r="F54" s="109"/>
    </row>
    <row r="55" spans="3:13" x14ac:dyDescent="0.25">
      <c r="D55" s="57"/>
      <c r="E55" s="107" t="s">
        <v>203</v>
      </c>
      <c r="F55" s="107"/>
    </row>
    <row r="56" spans="3:13" x14ac:dyDescent="0.25">
      <c r="D56" s="57"/>
      <c r="E56" s="107" t="s">
        <v>204</v>
      </c>
      <c r="F56" s="107"/>
    </row>
    <row r="57" spans="3:13" x14ac:dyDescent="0.25">
      <c r="D57" s="57"/>
      <c r="E57" s="107" t="s">
        <v>205</v>
      </c>
      <c r="F57" s="107"/>
    </row>
    <row r="58" spans="3:13" x14ac:dyDescent="0.25">
      <c r="D58" s="57"/>
      <c r="E58" s="107" t="s">
        <v>206</v>
      </c>
      <c r="F58" s="107"/>
    </row>
    <row r="59" spans="3:13" ht="29.25" customHeight="1" x14ac:dyDescent="0.25">
      <c r="D59" s="57"/>
      <c r="E59" s="46"/>
      <c r="F59" s="46"/>
    </row>
    <row r="60" spans="3:13" ht="17.25" x14ac:dyDescent="0.3">
      <c r="D60" s="57"/>
      <c r="E60" s="52" t="s">
        <v>48</v>
      </c>
      <c r="F60" s="46"/>
    </row>
    <row r="61" spans="3:13" x14ac:dyDescent="0.25">
      <c r="D61" s="57"/>
      <c r="E61" s="108" t="s">
        <v>136</v>
      </c>
      <c r="F61" s="46" t="s">
        <v>55</v>
      </c>
    </row>
    <row r="62" spans="3:13" ht="30" hidden="1" x14ac:dyDescent="0.25">
      <c r="C62" s="3" t="s">
        <v>7</v>
      </c>
      <c r="D62" s="57"/>
      <c r="E62" s="108" t="s">
        <v>195</v>
      </c>
      <c r="F62" s="46" t="s">
        <v>196</v>
      </c>
    </row>
    <row r="63" spans="3:13" ht="30" hidden="1" x14ac:dyDescent="0.25">
      <c r="C63" s="3" t="s">
        <v>7</v>
      </c>
      <c r="D63" s="57"/>
      <c r="E63" s="108" t="s">
        <v>209</v>
      </c>
      <c r="F63" s="46" t="s">
        <v>207</v>
      </c>
    </row>
    <row r="64" spans="3:13" ht="30" hidden="1" x14ac:dyDescent="0.25">
      <c r="C64" s="3" t="s">
        <v>7</v>
      </c>
      <c r="D64" s="57"/>
      <c r="E64" s="108" t="s">
        <v>210</v>
      </c>
      <c r="F64" s="46" t="s">
        <v>208</v>
      </c>
    </row>
    <row r="65" spans="3:6" hidden="1" x14ac:dyDescent="0.25">
      <c r="C65" s="3" t="s">
        <v>7</v>
      </c>
      <c r="D65" s="57"/>
      <c r="E65" s="108" t="s">
        <v>211</v>
      </c>
      <c r="F65" s="46" t="s">
        <v>212</v>
      </c>
    </row>
    <row r="66" spans="3:6" ht="60" hidden="1" x14ac:dyDescent="0.25">
      <c r="C66" s="3" t="s">
        <v>7</v>
      </c>
      <c r="D66" s="57"/>
      <c r="E66" s="108" t="s">
        <v>213</v>
      </c>
      <c r="F66" s="46" t="s">
        <v>214</v>
      </c>
    </row>
    <row r="67" spans="3:6" ht="30" x14ac:dyDescent="0.25">
      <c r="D67" s="57"/>
      <c r="E67" s="108" t="s">
        <v>217</v>
      </c>
      <c r="F67" s="46" t="s">
        <v>218</v>
      </c>
    </row>
    <row r="68" spans="3:6" ht="29.25" customHeight="1" x14ac:dyDescent="0.25">
      <c r="D68" s="57"/>
      <c r="E68" s="65"/>
      <c r="F68" s="46"/>
    </row>
    <row r="69" spans="3:6" ht="17.25" x14ac:dyDescent="0.3">
      <c r="D69" s="57"/>
      <c r="E69" s="52" t="s">
        <v>49</v>
      </c>
    </row>
    <row r="70" spans="3:6" x14ac:dyDescent="0.25">
      <c r="D70" s="57"/>
      <c r="E70" s="49" t="s">
        <v>71</v>
      </c>
    </row>
    <row r="71" spans="3:6" x14ac:dyDescent="0.25">
      <c r="D71" s="57"/>
      <c r="E71" s="46"/>
    </row>
    <row r="72" spans="3:6" x14ac:dyDescent="0.25">
      <c r="D72" s="57"/>
    </row>
    <row r="73" spans="3:6" hidden="1" x14ac:dyDescent="0.25">
      <c r="C73" s="3" t="s">
        <v>75</v>
      </c>
      <c r="D73" s="57"/>
      <c r="E73" s="66"/>
    </row>
    <row r="74" spans="3:6" hidden="1" x14ac:dyDescent="0.25">
      <c r="D74" s="57"/>
      <c r="E74" s="67"/>
    </row>
    <row r="75" spans="3:6" hidden="1" x14ac:dyDescent="0.25">
      <c r="D75" s="57"/>
      <c r="E75" s="55"/>
    </row>
    <row r="76" spans="3:6" hidden="1" x14ac:dyDescent="0.25">
      <c r="E76" s="66"/>
    </row>
    <row r="77" spans="3:6" hidden="1" x14ac:dyDescent="0.25"/>
    <row r="78" spans="3:6" hidden="1" x14ac:dyDescent="0.25"/>
    <row r="79" spans="3:6" hidden="1" x14ac:dyDescent="0.25">
      <c r="F79" s="49"/>
    </row>
    <row r="80" spans="3:6" hidden="1" x14ac:dyDescent="0.25">
      <c r="E80" s="66"/>
      <c r="F80" s="49"/>
    </row>
  </sheetData>
  <sheetProtection password="83EF" sheet="1" objects="1" scenarios="1" formatRows="0"/>
  <mergeCells count="5">
    <mergeCell ref="E54:F54"/>
    <mergeCell ref="E51:F51"/>
    <mergeCell ref="E47:F47"/>
    <mergeCell ref="E6:F6"/>
    <mergeCell ref="E35:E36"/>
  </mergeCells>
  <dataValidations count="5">
    <dataValidation type="list" allowBlank="1" showInputMessage="1" showErrorMessage="1" sqref="B26:B27 B8:B23 B3:B5">
      <formula1>TrueFalse</formula1>
    </dataValidation>
    <dataValidation type="list" allowBlank="1" showInputMessage="1" showErrorMessage="1" errorTitle="Attention" error="Please select a value from the dropdown list." sqref="G27:G28">
      <formula1>Projects</formula1>
    </dataValidation>
    <dataValidation type="list" allowBlank="1" showInputMessage="1" showErrorMessage="1" errorTitle="Attention" error="Please select a value from the dropdown list." sqref="J27:J32">
      <formula1>Urgency</formula1>
    </dataValidation>
    <dataValidation type="list" allowBlank="1" showInputMessage="1" showErrorMessage="1" errorTitle="Attention" error="Please select a value from the dropdown list." sqref="K27:K32">
      <formula1>Responsibles</formula1>
    </dataValidation>
    <dataValidation type="list" allowBlank="1" showInputMessage="1" showErrorMessage="1" sqref="B2">
      <formula1>HiddenStatuses</formula1>
    </dataValidation>
  </dataValidations>
  <hyperlinks>
    <hyperlink ref="F4" r:id="rId1"/>
    <hyperlink ref="F3" r:id="rId2"/>
    <hyperlink ref="E48"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Button 1">
              <controlPr defaultSize="0" print="0" autoFill="0" autoPict="0" macro="[0]!PurchaseLicenseButton" altText="AA">
                <anchor moveWithCells="1" sizeWithCells="1">
                  <from>
                    <xdr:col>4</xdr:col>
                    <xdr:colOff>2257425</xdr:colOff>
                    <xdr:row>7</xdr:row>
                    <xdr:rowOff>9525</xdr:rowOff>
                  </from>
                  <to>
                    <xdr:col>5</xdr:col>
                    <xdr:colOff>752475</xdr:colOff>
                    <xdr:row>8</xdr:row>
                    <xdr:rowOff>0</xdr:rowOff>
                  </to>
                </anchor>
              </controlPr>
            </control>
          </mc:Choice>
        </mc:AlternateContent>
        <mc:AlternateContent xmlns:mc="http://schemas.openxmlformats.org/markup-compatibility/2006">
          <mc:Choice Requires="x14">
            <control shapeId="1026" r:id="rId8" name="Button 2">
              <controlPr defaultSize="0" print="0" autoFill="0" autoPict="0" macro="[0]!LicenseButton" altText="AA">
                <anchor moveWithCells="1" sizeWithCells="1">
                  <from>
                    <xdr:col>5</xdr:col>
                    <xdr:colOff>1028700</xdr:colOff>
                    <xdr:row>7</xdr:row>
                    <xdr:rowOff>9525</xdr:rowOff>
                  </from>
                  <to>
                    <xdr:col>5</xdr:col>
                    <xdr:colOff>2609850</xdr:colOff>
                    <xdr:row>8</xdr:row>
                    <xdr:rowOff>0</xdr:rowOff>
                  </to>
                </anchor>
              </controlPr>
            </control>
          </mc:Choice>
        </mc:AlternateContent>
        <mc:AlternateContent xmlns:mc="http://schemas.openxmlformats.org/markup-compatibility/2006">
          <mc:Choice Requires="x14">
            <control shapeId="1027" r:id="rId9" name="Button 3">
              <controlPr defaultSize="0" print="0" autoFill="0" autoPict="0" macro="[0]!IntroductoryVideoButton" altText="AA">
                <anchor moveWithCells="1" sizeWithCells="1">
                  <from>
                    <xdr:col>4</xdr:col>
                    <xdr:colOff>400050</xdr:colOff>
                    <xdr:row>7</xdr:row>
                    <xdr:rowOff>9525</xdr:rowOff>
                  </from>
                  <to>
                    <xdr:col>4</xdr:col>
                    <xdr:colOff>1981200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BlankPage1"/>
  <dimension ref="A1:DR68"/>
  <sheetViews>
    <sheetView showRowColHeaders="0" workbookViewId="0">
      <pane ySplit="4" topLeftCell="A5" activePane="bottomLeft" state="frozen"/>
      <selection activeCell="G8" sqref="G8"/>
      <selection pane="bottomLeft" activeCell="F34" sqref="F34"/>
    </sheetView>
  </sheetViews>
  <sheetFormatPr defaultColWidth="9.140625" defaultRowHeight="15" x14ac:dyDescent="0.25"/>
  <cols>
    <col min="1" max="1" width="24" style="1" hidden="1" customWidth="1"/>
    <col min="2" max="2" width="15.7109375" style="14" hidden="1" customWidth="1"/>
    <col min="3" max="3" width="9.140625" style="3" hidden="1" customWidth="1"/>
    <col min="4" max="4" width="4.42578125" style="70" customWidth="1"/>
    <col min="5" max="5" width="11.140625" style="70" customWidth="1"/>
    <col min="6" max="6" width="17.42578125" style="70" customWidth="1"/>
    <col min="7" max="7" width="10.28515625" style="70" customWidth="1"/>
    <col min="8" max="8" width="15.28515625" style="70" customWidth="1"/>
    <col min="9" max="9" width="10.28515625" style="70" customWidth="1"/>
    <col min="10" max="10" width="9.5703125" style="70" bestFit="1" customWidth="1"/>
    <col min="11" max="11" width="10.7109375" style="70" bestFit="1" customWidth="1"/>
    <col min="12" max="15" width="9.140625" style="70" customWidth="1"/>
    <col min="16" max="16384" width="9.140625" style="70"/>
  </cols>
  <sheetData>
    <row r="1" spans="1:122" s="88" customFormat="1" hidden="1" x14ac:dyDescent="0.25">
      <c r="A1" s="10" t="s">
        <v>10</v>
      </c>
      <c r="B1" s="11"/>
      <c r="C1" s="88" t="s">
        <v>7</v>
      </c>
    </row>
    <row r="2" spans="1:122" x14ac:dyDescent="0.25">
      <c r="A2" s="8" t="s">
        <v>0</v>
      </c>
      <c r="B2" s="12" t="s">
        <v>11</v>
      </c>
      <c r="D2" s="85"/>
      <c r="E2" s="85"/>
      <c r="F2" s="85"/>
      <c r="G2" s="85"/>
      <c r="H2" s="85"/>
      <c r="I2" s="115" t="s">
        <v>107</v>
      </c>
      <c r="J2" s="115"/>
      <c r="K2" s="115"/>
      <c r="L2" s="115"/>
      <c r="M2" s="115"/>
      <c r="N2" s="115"/>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row>
    <row r="3" spans="1:122" x14ac:dyDescent="0.25">
      <c r="A3" s="8" t="s">
        <v>8</v>
      </c>
      <c r="B3" s="12" t="b">
        <v>1</v>
      </c>
      <c r="D3" s="85"/>
      <c r="E3" s="85"/>
      <c r="F3" s="85"/>
      <c r="G3" s="85"/>
      <c r="H3" s="85"/>
      <c r="I3" s="115"/>
      <c r="J3" s="115"/>
      <c r="K3" s="115"/>
      <c r="L3" s="115"/>
      <c r="M3" s="115"/>
      <c r="N3" s="115"/>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row>
    <row r="4" spans="1:122" x14ac:dyDescent="0.25">
      <c r="A4" s="8" t="s">
        <v>2</v>
      </c>
      <c r="B4" s="12" t="b">
        <v>0</v>
      </c>
      <c r="D4" s="85"/>
      <c r="E4" s="85"/>
      <c r="F4" s="85"/>
      <c r="G4" s="85"/>
      <c r="H4" s="85"/>
      <c r="I4" s="115"/>
      <c r="J4" s="115"/>
      <c r="K4" s="115"/>
      <c r="L4" s="115"/>
      <c r="M4" s="115"/>
      <c r="N4" s="115"/>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row>
    <row r="5" spans="1:122" x14ac:dyDescent="0.25">
      <c r="A5" s="8" t="s">
        <v>6</v>
      </c>
      <c r="B5" s="12" t="b">
        <v>1</v>
      </c>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122" x14ac:dyDescent="0.25">
      <c r="E6" s="98" t="s">
        <v>146</v>
      </c>
      <c r="F6" s="98" t="s">
        <v>147</v>
      </c>
      <c r="G6" s="98" t="s">
        <v>148</v>
      </c>
      <c r="H6" s="98" t="s">
        <v>149</v>
      </c>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122" s="96" customFormat="1" x14ac:dyDescent="0.25">
      <c r="A7" s="10" t="s">
        <v>29</v>
      </c>
      <c r="B7" s="11"/>
      <c r="C7" s="6"/>
      <c r="D7" s="70"/>
      <c r="E7" s="99" t="s">
        <v>150</v>
      </c>
      <c r="F7" s="99" t="s">
        <v>151</v>
      </c>
      <c r="G7" s="100">
        <v>1</v>
      </c>
      <c r="H7" s="99" t="s">
        <v>152</v>
      </c>
      <c r="I7" s="70"/>
      <c r="J7" s="70"/>
      <c r="K7" s="101"/>
      <c r="L7" s="101"/>
      <c r="M7" s="101"/>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122" x14ac:dyDescent="0.25">
      <c r="A8" s="33" t="s">
        <v>14</v>
      </c>
      <c r="B8" s="12" t="b">
        <v>0</v>
      </c>
      <c r="E8" s="99" t="s">
        <v>153</v>
      </c>
      <c r="F8" s="99" t="s">
        <v>154</v>
      </c>
      <c r="G8" s="100">
        <v>1</v>
      </c>
      <c r="H8" s="99" t="s">
        <v>155</v>
      </c>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row>
    <row r="9" spans="1:122" x14ac:dyDescent="0.25">
      <c r="A9" s="33" t="s">
        <v>15</v>
      </c>
      <c r="B9" s="12" t="b">
        <v>1</v>
      </c>
      <c r="E9" s="99" t="s">
        <v>156</v>
      </c>
      <c r="F9" s="99" t="s">
        <v>157</v>
      </c>
      <c r="G9" s="100">
        <v>15</v>
      </c>
      <c r="H9" s="99" t="s">
        <v>152</v>
      </c>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row>
    <row r="10" spans="1:122" x14ac:dyDescent="0.25">
      <c r="A10" s="33" t="s">
        <v>16</v>
      </c>
      <c r="B10" s="12" t="b">
        <v>1</v>
      </c>
      <c r="E10" s="99" t="s">
        <v>158</v>
      </c>
      <c r="F10" s="99" t="s">
        <v>159</v>
      </c>
      <c r="G10" s="100">
        <v>2</v>
      </c>
      <c r="H10" s="99" t="s">
        <v>152</v>
      </c>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row r="11" spans="1:122" x14ac:dyDescent="0.25">
      <c r="A11" s="33" t="s">
        <v>17</v>
      </c>
      <c r="B11" s="12" t="b">
        <v>1</v>
      </c>
      <c r="E11" s="99" t="s">
        <v>160</v>
      </c>
      <c r="F11" s="99" t="s">
        <v>161</v>
      </c>
      <c r="G11" s="100">
        <v>1</v>
      </c>
      <c r="H11" s="99" t="s">
        <v>155</v>
      </c>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row>
    <row r="12" spans="1:122" x14ac:dyDescent="0.25">
      <c r="A12" s="33" t="s">
        <v>18</v>
      </c>
      <c r="B12" s="12" t="b">
        <v>1</v>
      </c>
      <c r="E12" s="99" t="s">
        <v>162</v>
      </c>
      <c r="F12" s="99" t="s">
        <v>163</v>
      </c>
      <c r="G12" s="100">
        <v>1</v>
      </c>
      <c r="H12" s="99" t="s">
        <v>152</v>
      </c>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row>
    <row r="13" spans="1:122" ht="15" customHeight="1" x14ac:dyDescent="0.25">
      <c r="A13" s="33" t="s">
        <v>19</v>
      </c>
      <c r="B13" s="12" t="b">
        <v>1</v>
      </c>
      <c r="E13" s="99" t="s">
        <v>164</v>
      </c>
      <c r="F13" s="99" t="s">
        <v>165</v>
      </c>
      <c r="G13" s="100">
        <v>4</v>
      </c>
      <c r="H13" s="99" t="s">
        <v>152</v>
      </c>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122" x14ac:dyDescent="0.25">
      <c r="A14" s="33" t="s">
        <v>20</v>
      </c>
      <c r="B14" s="12" t="b">
        <v>1</v>
      </c>
      <c r="E14" s="99" t="s">
        <v>166</v>
      </c>
      <c r="F14" s="99" t="s">
        <v>167</v>
      </c>
      <c r="G14" s="100">
        <v>40</v>
      </c>
      <c r="H14" s="99" t="s">
        <v>152</v>
      </c>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row>
    <row r="15" spans="1:122" x14ac:dyDescent="0.25">
      <c r="A15" s="33" t="s">
        <v>21</v>
      </c>
      <c r="B15" s="12" t="b">
        <v>0</v>
      </c>
      <c r="E15" s="99" t="s">
        <v>168</v>
      </c>
      <c r="F15" s="99" t="s">
        <v>169</v>
      </c>
      <c r="G15" s="100">
        <v>3</v>
      </c>
      <c r="H15" s="99" t="s">
        <v>152</v>
      </c>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row>
    <row r="16" spans="1:122" x14ac:dyDescent="0.25">
      <c r="A16" s="33" t="s">
        <v>22</v>
      </c>
      <c r="B16" s="12" t="b">
        <v>0</v>
      </c>
      <c r="E16" s="99" t="s">
        <v>170</v>
      </c>
      <c r="F16" s="99" t="s">
        <v>171</v>
      </c>
      <c r="G16" s="100">
        <v>1</v>
      </c>
      <c r="H16" s="99" t="s">
        <v>152</v>
      </c>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row>
    <row r="17" spans="1:46" x14ac:dyDescent="0.25">
      <c r="A17" s="33" t="s">
        <v>23</v>
      </c>
      <c r="B17" s="12" t="b">
        <v>0</v>
      </c>
      <c r="E17" s="99" t="s">
        <v>172</v>
      </c>
      <c r="F17" s="99" t="s">
        <v>173</v>
      </c>
      <c r="G17" s="100">
        <v>22</v>
      </c>
      <c r="H17" s="99" t="s">
        <v>152</v>
      </c>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row>
    <row r="18" spans="1:46" x14ac:dyDescent="0.25">
      <c r="A18" s="33" t="s">
        <v>24</v>
      </c>
      <c r="B18" s="12" t="b">
        <v>0</v>
      </c>
      <c r="E18" s="99" t="s">
        <v>174</v>
      </c>
      <c r="F18" s="99" t="s">
        <v>175</v>
      </c>
      <c r="G18" s="100">
        <v>1</v>
      </c>
      <c r="H18" s="99" t="s">
        <v>155</v>
      </c>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row>
    <row r="19" spans="1:46" x14ac:dyDescent="0.25">
      <c r="A19" s="33" t="s">
        <v>25</v>
      </c>
      <c r="B19" s="12" t="b">
        <v>0</v>
      </c>
      <c r="E19" s="99" t="s">
        <v>176</v>
      </c>
      <c r="F19" s="99" t="s">
        <v>177</v>
      </c>
      <c r="G19" s="100">
        <v>6</v>
      </c>
      <c r="H19" s="99" t="s">
        <v>178</v>
      </c>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x14ac:dyDescent="0.25">
      <c r="A20" s="33" t="s">
        <v>26</v>
      </c>
      <c r="B20" s="12" t="b">
        <v>1</v>
      </c>
      <c r="E20" s="99" t="s">
        <v>179</v>
      </c>
      <c r="F20" s="99" t="s">
        <v>180</v>
      </c>
      <c r="G20" s="100">
        <v>2</v>
      </c>
      <c r="H20" s="99" t="s">
        <v>152</v>
      </c>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x14ac:dyDescent="0.25">
      <c r="A21" s="33" t="s">
        <v>27</v>
      </c>
      <c r="B21" s="12" t="b">
        <v>1</v>
      </c>
      <c r="E21" s="99" t="s">
        <v>181</v>
      </c>
      <c r="F21" s="99" t="s">
        <v>182</v>
      </c>
      <c r="G21" s="100">
        <v>3</v>
      </c>
      <c r="H21" s="99" t="s">
        <v>152</v>
      </c>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row r="22" spans="1:46" x14ac:dyDescent="0.25">
      <c r="A22" s="33" t="s">
        <v>28</v>
      </c>
      <c r="B22" s="12" t="b">
        <v>0</v>
      </c>
      <c r="E22" s="99" t="s">
        <v>183</v>
      </c>
      <c r="F22" s="99" t="s">
        <v>184</v>
      </c>
      <c r="G22" s="100">
        <v>1</v>
      </c>
      <c r="H22" s="99" t="s">
        <v>152</v>
      </c>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row>
    <row r="23" spans="1:46" x14ac:dyDescent="0.25">
      <c r="A23" s="33" t="s">
        <v>65</v>
      </c>
      <c r="B23" s="12" t="b">
        <v>1</v>
      </c>
      <c r="E23" s="99" t="s">
        <v>185</v>
      </c>
      <c r="F23" s="99" t="s">
        <v>186</v>
      </c>
      <c r="G23" s="100">
        <v>22</v>
      </c>
      <c r="H23" s="99" t="s">
        <v>152</v>
      </c>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6" x14ac:dyDescent="0.25">
      <c r="E24" s="99" t="s">
        <v>187</v>
      </c>
      <c r="F24" s="99" t="s">
        <v>188</v>
      </c>
      <c r="G24" s="100">
        <v>1</v>
      </c>
      <c r="H24" s="99" t="s">
        <v>189</v>
      </c>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x14ac:dyDescent="0.25">
      <c r="A25" s="10" t="s">
        <v>56</v>
      </c>
      <c r="B25" s="1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row>
    <row r="26" spans="1:46" x14ac:dyDescent="0.25">
      <c r="A26" s="33" t="s">
        <v>57</v>
      </c>
      <c r="B26" s="35" t="b">
        <v>1</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row>
    <row r="27" spans="1:46" x14ac:dyDescent="0.25">
      <c r="A27" s="33" t="s">
        <v>70</v>
      </c>
      <c r="B27" s="35" t="b">
        <v>1</v>
      </c>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row>
    <row r="28" spans="1:46" x14ac:dyDescent="0.25">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row>
    <row r="29" spans="1:46" x14ac:dyDescent="0.25">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x14ac:dyDescent="0.25">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row>
    <row r="31" spans="1:46" x14ac:dyDescent="0.25">
      <c r="A31" s="10" t="s">
        <v>74</v>
      </c>
      <c r="B31" s="1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row>
    <row r="32" spans="1:46" x14ac:dyDescent="0.25">
      <c r="A32" s="33" t="s">
        <v>72</v>
      </c>
      <c r="B32" s="35">
        <f>ROW(TableStart)</f>
        <v>6</v>
      </c>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row>
    <row r="33" spans="1:46" x14ac:dyDescent="0.25">
      <c r="A33" s="33" t="s">
        <v>73</v>
      </c>
      <c r="B33" s="35">
        <f>COLUMN(TableStart)</f>
        <v>5</v>
      </c>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row>
    <row r="34" spans="1:46" x14ac:dyDescent="0.25">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row>
    <row r="35" spans="1:46" x14ac:dyDescent="0.25">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row>
    <row r="36" spans="1:46" x14ac:dyDescent="0.25">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row>
    <row r="37" spans="1:46" x14ac:dyDescent="0.25">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row>
    <row r="38" spans="1:46" x14ac:dyDescent="0.25">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row>
    <row r="39" spans="1:46" x14ac:dyDescent="0.25">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row>
    <row r="40" spans="1:46" x14ac:dyDescent="0.25">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row>
    <row r="41" spans="1:46" x14ac:dyDescent="0.25">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row>
    <row r="42" spans="1:46" x14ac:dyDescent="0.25">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row>
    <row r="43" spans="1:46" x14ac:dyDescent="0.25">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row>
    <row r="44" spans="1:46" x14ac:dyDescent="0.25">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row>
    <row r="45" spans="1:46" x14ac:dyDescent="0.25">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row>
    <row r="46" spans="1:46" x14ac:dyDescent="0.25">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row>
    <row r="47" spans="1:46" x14ac:dyDescent="0.25">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row>
    <row r="48" spans="1:46" x14ac:dyDescent="0.25">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row>
    <row r="49" spans="11:46" x14ac:dyDescent="0.25">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row>
    <row r="50" spans="11:46" x14ac:dyDescent="0.25">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row>
    <row r="51" spans="11:46" x14ac:dyDescent="0.25">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row>
    <row r="52" spans="11:46" x14ac:dyDescent="0.25">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row>
    <row r="53" spans="11:46" x14ac:dyDescent="0.25">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row>
    <row r="54" spans="11:46" x14ac:dyDescent="0.25">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row>
    <row r="55" spans="11:46" x14ac:dyDescent="0.25">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row>
    <row r="56" spans="11:46" x14ac:dyDescent="0.25">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row>
    <row r="57" spans="11:46" x14ac:dyDescent="0.25">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1:46" x14ac:dyDescent="0.25">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row>
    <row r="59" spans="11:46" x14ac:dyDescent="0.25">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1:46" x14ac:dyDescent="0.25">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row>
    <row r="61" spans="11:46" x14ac:dyDescent="0.25">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1:46" x14ac:dyDescent="0.25">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row>
    <row r="63" spans="11:46" x14ac:dyDescent="0.25">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row>
    <row r="64" spans="11:46" x14ac:dyDescent="0.25">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row>
    <row r="65" spans="11:46" x14ac:dyDescent="0.25">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row>
    <row r="66" spans="11:46" x14ac:dyDescent="0.25">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row>
    <row r="67" spans="11:46" x14ac:dyDescent="0.25">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row>
    <row r="68" spans="11:46" x14ac:dyDescent="0.25">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row>
  </sheetData>
  <sheetProtection password="83EF" sheet="1" scenarios="1" formatCells="0" formatColumns="0" sort="0" autoFilter="0"/>
  <mergeCells count="1">
    <mergeCell ref="I2:N4"/>
  </mergeCells>
  <dataValidations count="2">
    <dataValidation type="list" allowBlank="1" showInputMessage="1" showErrorMessage="1" sqref="B2">
      <formula1>HiddenStatuses</formula1>
    </dataValidation>
    <dataValidation type="list" allowBlank="1" showInputMessage="1" showErrorMessage="1" sqref="B26:B27 B8:B23 B3:B5">
      <formula1>TrueFalse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RunBomComparison">
                <anchor moveWithCells="1" sizeWithCells="1">
                  <from>
                    <xdr:col>5</xdr:col>
                    <xdr:colOff>0</xdr:colOff>
                    <xdr:row>1</xdr:row>
                    <xdr:rowOff>133350</xdr:rowOff>
                  </from>
                  <to>
                    <xdr:col>7</xdr:col>
                    <xdr:colOff>342900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BlankPage2"/>
  <dimension ref="A1:DR33"/>
  <sheetViews>
    <sheetView showRowColHeaders="0" workbookViewId="0">
      <pane ySplit="4" topLeftCell="A5" activePane="bottomLeft" state="frozen"/>
      <selection activeCell="G8" sqref="G8"/>
      <selection pane="bottomLeft" activeCell="H15" sqref="H15"/>
    </sheetView>
  </sheetViews>
  <sheetFormatPr defaultColWidth="9.140625" defaultRowHeight="15" x14ac:dyDescent="0.25"/>
  <cols>
    <col min="1" max="1" width="24" style="1" hidden="1" customWidth="1"/>
    <col min="2" max="2" width="15.7109375" style="14" hidden="1" customWidth="1"/>
    <col min="3" max="3" width="9.140625" style="3" hidden="1" customWidth="1"/>
    <col min="4" max="4" width="4.42578125" style="70" customWidth="1"/>
    <col min="5" max="5" width="11" style="70" customWidth="1"/>
    <col min="6" max="6" width="15.7109375" style="70" bestFit="1" customWidth="1"/>
    <col min="7" max="7" width="11" style="70" customWidth="1"/>
    <col min="8" max="8" width="16.42578125" style="70" customWidth="1"/>
    <col min="9" max="12" width="11" style="70" customWidth="1"/>
    <col min="13" max="15" width="9.140625" style="70" customWidth="1"/>
    <col min="16" max="16384" width="9.140625" style="70"/>
  </cols>
  <sheetData>
    <row r="1" spans="1:122" s="88" customFormat="1" hidden="1" x14ac:dyDescent="0.25">
      <c r="A1" s="10" t="s">
        <v>10</v>
      </c>
      <c r="B1" s="11"/>
      <c r="C1" s="88" t="s">
        <v>7</v>
      </c>
    </row>
    <row r="2" spans="1:122" x14ac:dyDescent="0.25">
      <c r="A2" s="8" t="s">
        <v>0</v>
      </c>
      <c r="B2" s="12" t="s">
        <v>11</v>
      </c>
      <c r="D2" s="85"/>
      <c r="E2" s="85"/>
      <c r="F2" s="85"/>
      <c r="G2" s="85"/>
      <c r="H2" s="85"/>
      <c r="I2" s="115" t="s">
        <v>108</v>
      </c>
      <c r="J2" s="115"/>
      <c r="K2" s="115"/>
      <c r="L2" s="115"/>
      <c r="M2" s="115"/>
      <c r="N2" s="115"/>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row>
    <row r="3" spans="1:122" x14ac:dyDescent="0.25">
      <c r="A3" s="8" t="s">
        <v>8</v>
      </c>
      <c r="B3" s="12" t="b">
        <v>1</v>
      </c>
      <c r="D3" s="85"/>
      <c r="E3" s="85"/>
      <c r="F3" s="85"/>
      <c r="G3" s="85"/>
      <c r="H3" s="85"/>
      <c r="I3" s="115"/>
      <c r="J3" s="115"/>
      <c r="K3" s="115"/>
      <c r="L3" s="115"/>
      <c r="M3" s="115"/>
      <c r="N3" s="115"/>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row>
    <row r="4" spans="1:122" x14ac:dyDescent="0.25">
      <c r="A4" s="8" t="s">
        <v>2</v>
      </c>
      <c r="B4" s="12" t="b">
        <v>0</v>
      </c>
      <c r="D4" s="85"/>
      <c r="E4" s="85"/>
      <c r="F4" s="85"/>
      <c r="G4" s="85"/>
      <c r="H4" s="85"/>
      <c r="I4" s="115"/>
      <c r="J4" s="115"/>
      <c r="K4" s="115"/>
      <c r="L4" s="115"/>
      <c r="M4" s="115"/>
      <c r="N4" s="115"/>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row>
    <row r="5" spans="1:122" x14ac:dyDescent="0.25">
      <c r="A5" s="8" t="s">
        <v>6</v>
      </c>
      <c r="B5" s="12" t="b">
        <v>1</v>
      </c>
    </row>
    <row r="6" spans="1:122" x14ac:dyDescent="0.25">
      <c r="E6" s="98" t="s">
        <v>146</v>
      </c>
      <c r="F6" s="98" t="s">
        <v>147</v>
      </c>
      <c r="G6" s="98" t="s">
        <v>148</v>
      </c>
      <c r="H6" s="98" t="s">
        <v>149</v>
      </c>
    </row>
    <row r="7" spans="1:122" s="96" customFormat="1" x14ac:dyDescent="0.25">
      <c r="A7" s="10" t="s">
        <v>29</v>
      </c>
      <c r="B7" s="11"/>
      <c r="C7" s="6"/>
      <c r="D7" s="70"/>
      <c r="E7" s="99" t="s">
        <v>150</v>
      </c>
      <c r="F7" s="99" t="s">
        <v>151</v>
      </c>
      <c r="G7" s="100">
        <v>1</v>
      </c>
      <c r="H7" s="99" t="s">
        <v>152</v>
      </c>
      <c r="I7" s="70"/>
      <c r="J7" s="70"/>
      <c r="K7" s="70"/>
    </row>
    <row r="8" spans="1:122" x14ac:dyDescent="0.25">
      <c r="A8" s="33" t="s">
        <v>14</v>
      </c>
      <c r="B8" s="12" t="b">
        <v>0</v>
      </c>
      <c r="E8" s="99" t="s">
        <v>156</v>
      </c>
      <c r="F8" s="99" t="s">
        <v>219</v>
      </c>
      <c r="G8" s="100">
        <v>15</v>
      </c>
      <c r="H8" s="99" t="s">
        <v>152</v>
      </c>
    </row>
    <row r="9" spans="1:122" x14ac:dyDescent="0.25">
      <c r="A9" s="33" t="s">
        <v>15</v>
      </c>
      <c r="B9" s="12" t="b">
        <v>1</v>
      </c>
      <c r="E9" s="99" t="s">
        <v>158</v>
      </c>
      <c r="F9" s="99" t="s">
        <v>159</v>
      </c>
      <c r="G9" s="100">
        <v>3</v>
      </c>
      <c r="H9" s="99" t="s">
        <v>152</v>
      </c>
    </row>
    <row r="10" spans="1:122" x14ac:dyDescent="0.25">
      <c r="A10" s="33" t="s">
        <v>16</v>
      </c>
      <c r="B10" s="12" t="b">
        <v>1</v>
      </c>
      <c r="E10" s="99" t="s">
        <v>190</v>
      </c>
      <c r="F10" s="99" t="s">
        <v>191</v>
      </c>
      <c r="G10" s="100">
        <v>2</v>
      </c>
      <c r="H10" s="99" t="s">
        <v>152</v>
      </c>
    </row>
    <row r="11" spans="1:122" x14ac:dyDescent="0.25">
      <c r="A11" s="33" t="s">
        <v>17</v>
      </c>
      <c r="B11" s="12" t="b">
        <v>1</v>
      </c>
      <c r="E11" s="99" t="s">
        <v>160</v>
      </c>
      <c r="F11" s="99" t="s">
        <v>161</v>
      </c>
      <c r="G11" s="100">
        <v>1</v>
      </c>
      <c r="H11" s="99" t="s">
        <v>155</v>
      </c>
    </row>
    <row r="12" spans="1:122" x14ac:dyDescent="0.25">
      <c r="A12" s="33" t="s">
        <v>18</v>
      </c>
      <c r="B12" s="12" t="b">
        <v>1</v>
      </c>
      <c r="E12" s="99" t="s">
        <v>162</v>
      </c>
      <c r="F12" s="99" t="s">
        <v>163</v>
      </c>
      <c r="G12" s="100">
        <v>2</v>
      </c>
      <c r="H12" s="99" t="s">
        <v>155</v>
      </c>
    </row>
    <row r="13" spans="1:122" ht="15" customHeight="1" x14ac:dyDescent="0.25">
      <c r="A13" s="33" t="s">
        <v>19</v>
      </c>
      <c r="B13" s="12" t="b">
        <v>1</v>
      </c>
      <c r="E13" s="99" t="s">
        <v>164</v>
      </c>
      <c r="F13" s="99" t="s">
        <v>165</v>
      </c>
      <c r="G13" s="100">
        <v>4</v>
      </c>
      <c r="H13" s="99" t="s">
        <v>178</v>
      </c>
    </row>
    <row r="14" spans="1:122" x14ac:dyDescent="0.25">
      <c r="A14" s="33" t="s">
        <v>20</v>
      </c>
      <c r="B14" s="12" t="b">
        <v>1</v>
      </c>
      <c r="E14" s="99" t="s">
        <v>166</v>
      </c>
      <c r="F14" s="99" t="s">
        <v>167</v>
      </c>
      <c r="G14" s="100">
        <v>35</v>
      </c>
      <c r="H14" s="99" t="s">
        <v>155</v>
      </c>
    </row>
    <row r="15" spans="1:122" x14ac:dyDescent="0.25">
      <c r="A15" s="33" t="s">
        <v>21</v>
      </c>
      <c r="B15" s="12" t="b">
        <v>0</v>
      </c>
      <c r="E15" s="99" t="s">
        <v>168</v>
      </c>
      <c r="F15" s="99" t="s">
        <v>220</v>
      </c>
      <c r="G15" s="100">
        <v>4</v>
      </c>
      <c r="H15" s="99" t="s">
        <v>152</v>
      </c>
    </row>
    <row r="16" spans="1:122" x14ac:dyDescent="0.25">
      <c r="A16" s="33" t="s">
        <v>22</v>
      </c>
      <c r="B16" s="12" t="b">
        <v>0</v>
      </c>
      <c r="E16" s="99" t="s">
        <v>170</v>
      </c>
      <c r="F16" s="99" t="s">
        <v>171</v>
      </c>
      <c r="G16" s="100">
        <v>1</v>
      </c>
      <c r="H16" s="99" t="s">
        <v>152</v>
      </c>
    </row>
    <row r="17" spans="1:8" x14ac:dyDescent="0.25">
      <c r="A17" s="33" t="s">
        <v>23</v>
      </c>
      <c r="B17" s="12" t="b">
        <v>0</v>
      </c>
      <c r="E17" s="99" t="s">
        <v>172</v>
      </c>
      <c r="F17" s="99" t="s">
        <v>173</v>
      </c>
      <c r="G17" s="100">
        <v>22</v>
      </c>
      <c r="H17" s="99" t="s">
        <v>152</v>
      </c>
    </row>
    <row r="18" spans="1:8" x14ac:dyDescent="0.25">
      <c r="A18" s="33" t="s">
        <v>24</v>
      </c>
      <c r="B18" s="12" t="b">
        <v>0</v>
      </c>
      <c r="E18" s="99" t="s">
        <v>174</v>
      </c>
      <c r="F18" s="99" t="s">
        <v>175</v>
      </c>
      <c r="G18" s="100">
        <v>1</v>
      </c>
      <c r="H18" s="99" t="s">
        <v>155</v>
      </c>
    </row>
    <row r="19" spans="1:8" x14ac:dyDescent="0.25">
      <c r="A19" s="33" t="s">
        <v>25</v>
      </c>
      <c r="B19" s="12" t="b">
        <v>0</v>
      </c>
      <c r="E19" s="99" t="s">
        <v>176</v>
      </c>
      <c r="F19" s="99" t="s">
        <v>177</v>
      </c>
      <c r="G19" s="100">
        <v>6</v>
      </c>
      <c r="H19" s="99" t="s">
        <v>178</v>
      </c>
    </row>
    <row r="20" spans="1:8" x14ac:dyDescent="0.25">
      <c r="A20" s="33" t="s">
        <v>26</v>
      </c>
      <c r="B20" s="12" t="b">
        <v>1</v>
      </c>
      <c r="E20" s="99" t="s">
        <v>179</v>
      </c>
      <c r="F20" s="99" t="s">
        <v>180</v>
      </c>
      <c r="G20" s="100">
        <v>3</v>
      </c>
      <c r="H20" s="99" t="s">
        <v>152</v>
      </c>
    </row>
    <row r="21" spans="1:8" x14ac:dyDescent="0.25">
      <c r="A21" s="33" t="s">
        <v>27</v>
      </c>
      <c r="B21" s="12" t="b">
        <v>1</v>
      </c>
      <c r="E21" s="99" t="s">
        <v>181</v>
      </c>
      <c r="F21" s="99" t="s">
        <v>182</v>
      </c>
      <c r="G21" s="100">
        <v>3</v>
      </c>
      <c r="H21" s="99" t="s">
        <v>152</v>
      </c>
    </row>
    <row r="22" spans="1:8" x14ac:dyDescent="0.25">
      <c r="A22" s="33" t="s">
        <v>28</v>
      </c>
      <c r="B22" s="12" t="b">
        <v>0</v>
      </c>
      <c r="E22" s="99" t="s">
        <v>183</v>
      </c>
      <c r="F22" s="99" t="s">
        <v>184</v>
      </c>
      <c r="G22" s="100">
        <v>1</v>
      </c>
      <c r="H22" s="99" t="s">
        <v>152</v>
      </c>
    </row>
    <row r="23" spans="1:8" x14ac:dyDescent="0.25">
      <c r="A23" s="33" t="s">
        <v>65</v>
      </c>
      <c r="B23" s="12" t="b">
        <v>1</v>
      </c>
      <c r="E23" s="99" t="s">
        <v>185</v>
      </c>
      <c r="F23" s="99" t="s">
        <v>186</v>
      </c>
      <c r="G23" s="100">
        <v>22</v>
      </c>
      <c r="H23" s="99" t="s">
        <v>152</v>
      </c>
    </row>
    <row r="24" spans="1:8" x14ac:dyDescent="0.25">
      <c r="E24" s="99" t="s">
        <v>187</v>
      </c>
      <c r="F24" s="99" t="s">
        <v>188</v>
      </c>
      <c r="G24" s="100">
        <v>2</v>
      </c>
      <c r="H24" s="99" t="s">
        <v>189</v>
      </c>
    </row>
    <row r="25" spans="1:8" x14ac:dyDescent="0.25">
      <c r="A25" s="10" t="s">
        <v>56</v>
      </c>
      <c r="B25" s="11"/>
    </row>
    <row r="26" spans="1:8" x14ac:dyDescent="0.25">
      <c r="A26" s="33" t="s">
        <v>57</v>
      </c>
      <c r="B26" s="35" t="b">
        <v>1</v>
      </c>
    </row>
    <row r="27" spans="1:8" x14ac:dyDescent="0.25">
      <c r="A27" s="33" t="s">
        <v>70</v>
      </c>
      <c r="B27" s="35" t="b">
        <v>1</v>
      </c>
    </row>
    <row r="31" spans="1:8" x14ac:dyDescent="0.25">
      <c r="A31" s="10" t="s">
        <v>74</v>
      </c>
      <c r="B31" s="11"/>
    </row>
    <row r="32" spans="1:8" x14ac:dyDescent="0.25">
      <c r="A32" s="33" t="s">
        <v>72</v>
      </c>
      <c r="B32" s="35">
        <f>ROW(TableStart)</f>
        <v>6</v>
      </c>
    </row>
    <row r="33" spans="1:2" x14ac:dyDescent="0.25">
      <c r="A33" s="33" t="s">
        <v>73</v>
      </c>
      <c r="B33" s="35">
        <f>COLUMN(TableStart)</f>
        <v>5</v>
      </c>
    </row>
  </sheetData>
  <sheetProtection password="83EF" sheet="1" scenarios="1" formatCells="0" formatColumns="0" sort="0" autoFilter="0"/>
  <mergeCells count="1">
    <mergeCell ref="I2:N4"/>
  </mergeCells>
  <dataValidations count="2">
    <dataValidation type="list" allowBlank="1" showInputMessage="1" showErrorMessage="1" sqref="B26:B27 B3:B5 B8:B23">
      <formula1>TrueFalse</formula1>
    </dataValidation>
    <dataValidation type="list" allowBlank="1" showInputMessage="1" showErrorMessage="1" sqref="B2">
      <formula1>HiddenStatuses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RunBomComparison">
                <anchor moveWithCells="1" sizeWithCells="1">
                  <from>
                    <xdr:col>5</xdr:col>
                    <xdr:colOff>9525</xdr:colOff>
                    <xdr:row>1</xdr:row>
                    <xdr:rowOff>133350</xdr:rowOff>
                  </from>
                  <to>
                    <xdr:col>7</xdr:col>
                    <xdr:colOff>419100</xdr:colOff>
                    <xdr:row>3</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lankPage"/>
  <dimension ref="A1:Q33"/>
  <sheetViews>
    <sheetView workbookViewId="0">
      <selection activeCell="G19" sqref="G19"/>
    </sheetView>
  </sheetViews>
  <sheetFormatPr defaultColWidth="9.140625" defaultRowHeight="15" x14ac:dyDescent="0.25"/>
  <cols>
    <col min="1" max="1" width="24" style="1" customWidth="1"/>
    <col min="2" max="2" width="15.7109375" style="14" customWidth="1"/>
    <col min="3" max="3" width="9.140625" style="3" customWidth="1"/>
    <col min="4" max="9" width="10.28515625" style="1" customWidth="1"/>
    <col min="10" max="10" width="9.5703125" style="1" bestFit="1" customWidth="1"/>
    <col min="11" max="11" width="10.7109375" style="1" bestFit="1" customWidth="1"/>
    <col min="12" max="15" width="9.140625" style="1" customWidth="1"/>
    <col min="16" max="16" width="3.140625" style="1" customWidth="1"/>
    <col min="17" max="16384" width="9.140625" style="1"/>
  </cols>
  <sheetData>
    <row r="1" spans="1:17" s="88" customFormat="1" x14ac:dyDescent="0.25">
      <c r="A1" s="10" t="s">
        <v>10</v>
      </c>
      <c r="B1" s="11"/>
      <c r="C1" s="88" t="s">
        <v>7</v>
      </c>
      <c r="Q1" s="88" t="s">
        <v>75</v>
      </c>
    </row>
    <row r="2" spans="1:17" x14ac:dyDescent="0.25">
      <c r="A2" s="8" t="s">
        <v>0</v>
      </c>
      <c r="B2" s="12" t="s">
        <v>13</v>
      </c>
      <c r="D2" s="85"/>
      <c r="E2" s="85"/>
      <c r="F2" s="85"/>
      <c r="G2" s="85"/>
      <c r="H2" s="85"/>
      <c r="I2" s="116" t="s">
        <v>107</v>
      </c>
      <c r="J2" s="116"/>
      <c r="K2" s="116"/>
      <c r="L2" s="116"/>
      <c r="M2" s="116"/>
      <c r="N2" s="116"/>
      <c r="O2" s="86"/>
      <c r="P2" s="85"/>
    </row>
    <row r="3" spans="1:17" x14ac:dyDescent="0.25">
      <c r="A3" s="9" t="s">
        <v>8</v>
      </c>
      <c r="B3" s="13" t="b">
        <v>0</v>
      </c>
      <c r="D3" s="85"/>
      <c r="E3" s="85"/>
      <c r="F3" s="85"/>
      <c r="G3" s="85"/>
      <c r="H3" s="85"/>
      <c r="I3" s="116"/>
      <c r="J3" s="116"/>
      <c r="K3" s="116"/>
      <c r="L3" s="116"/>
      <c r="M3" s="116"/>
      <c r="N3" s="116"/>
      <c r="O3" s="86"/>
      <c r="P3" s="85"/>
    </row>
    <row r="4" spans="1:17" x14ac:dyDescent="0.25">
      <c r="A4" s="8" t="s">
        <v>2</v>
      </c>
      <c r="B4" s="12" t="b">
        <v>0</v>
      </c>
      <c r="D4" s="85"/>
      <c r="E4" s="85"/>
      <c r="F4" s="85"/>
      <c r="G4" s="85"/>
      <c r="H4" s="85"/>
      <c r="I4" s="116"/>
      <c r="J4" s="116"/>
      <c r="K4" s="116"/>
      <c r="L4" s="116"/>
      <c r="M4" s="116"/>
      <c r="N4" s="116"/>
      <c r="O4" s="86"/>
      <c r="P4" s="85"/>
    </row>
    <row r="5" spans="1:17" x14ac:dyDescent="0.25">
      <c r="A5" s="8" t="s">
        <v>6</v>
      </c>
      <c r="B5" s="12" t="b">
        <v>0</v>
      </c>
    </row>
    <row r="6" spans="1:17" x14ac:dyDescent="0.25">
      <c r="E6" s="87"/>
    </row>
    <row r="7" spans="1:17" s="2" customFormat="1" x14ac:dyDescent="0.25">
      <c r="A7" s="10" t="s">
        <v>29</v>
      </c>
      <c r="B7" s="11"/>
      <c r="C7" s="6"/>
      <c r="D7" s="1"/>
      <c r="E7" s="1"/>
      <c r="F7" s="1"/>
      <c r="G7" s="1"/>
      <c r="H7" s="1"/>
      <c r="I7" s="1"/>
      <c r="J7" s="1"/>
      <c r="K7" s="1"/>
      <c r="L7" s="69"/>
      <c r="M7" s="69"/>
      <c r="N7" s="69"/>
      <c r="O7" s="69"/>
      <c r="P7" s="69"/>
      <c r="Q7" s="69"/>
    </row>
    <row r="8" spans="1:17" x14ac:dyDescent="0.25">
      <c r="A8" s="20" t="s">
        <v>14</v>
      </c>
      <c r="B8" s="12" t="b">
        <v>1</v>
      </c>
    </row>
    <row r="9" spans="1:17" x14ac:dyDescent="0.25">
      <c r="A9" s="20" t="s">
        <v>15</v>
      </c>
      <c r="B9" s="12" t="b">
        <v>1</v>
      </c>
    </row>
    <row r="10" spans="1:17" x14ac:dyDescent="0.25">
      <c r="A10" s="20" t="s">
        <v>16</v>
      </c>
      <c r="B10" s="12" t="b">
        <v>1</v>
      </c>
    </row>
    <row r="11" spans="1:17" x14ac:dyDescent="0.25">
      <c r="A11" s="20" t="s">
        <v>17</v>
      </c>
      <c r="B11" s="12" t="b">
        <v>0</v>
      </c>
    </row>
    <row r="12" spans="1:17" x14ac:dyDescent="0.25">
      <c r="A12" s="20" t="s">
        <v>18</v>
      </c>
      <c r="B12" s="12" t="b">
        <v>0</v>
      </c>
    </row>
    <row r="13" spans="1:17" ht="15" customHeight="1" x14ac:dyDescent="0.25">
      <c r="A13" s="20" t="s">
        <v>19</v>
      </c>
      <c r="B13" s="12" t="b">
        <v>0</v>
      </c>
    </row>
    <row r="14" spans="1:17" x14ac:dyDescent="0.25">
      <c r="A14" s="20" t="s">
        <v>20</v>
      </c>
      <c r="B14" s="12" t="b">
        <v>0</v>
      </c>
    </row>
    <row r="15" spans="1:17" x14ac:dyDescent="0.25">
      <c r="A15" s="20" t="s">
        <v>21</v>
      </c>
      <c r="B15" s="12" t="b">
        <v>0</v>
      </c>
    </row>
    <row r="16" spans="1:17" x14ac:dyDescent="0.25">
      <c r="A16" s="20" t="s">
        <v>22</v>
      </c>
      <c r="B16" s="12" t="b">
        <v>0</v>
      </c>
    </row>
    <row r="17" spans="1:3" x14ac:dyDescent="0.25">
      <c r="A17" s="20" t="s">
        <v>23</v>
      </c>
      <c r="B17" s="12" t="b">
        <v>0</v>
      </c>
    </row>
    <row r="18" spans="1:3" x14ac:dyDescent="0.25">
      <c r="A18" s="20" t="s">
        <v>24</v>
      </c>
      <c r="B18" s="12" t="b">
        <v>0</v>
      </c>
    </row>
    <row r="19" spans="1:3" x14ac:dyDescent="0.25">
      <c r="A19" s="20" t="s">
        <v>25</v>
      </c>
      <c r="B19" s="12" t="b">
        <v>0</v>
      </c>
    </row>
    <row r="20" spans="1:3" x14ac:dyDescent="0.25">
      <c r="A20" s="20" t="s">
        <v>26</v>
      </c>
      <c r="B20" s="12" t="b">
        <v>0</v>
      </c>
    </row>
    <row r="21" spans="1:3" x14ac:dyDescent="0.25">
      <c r="A21" s="20" t="s">
        <v>27</v>
      </c>
      <c r="B21" s="12" t="b">
        <v>0</v>
      </c>
    </row>
    <row r="22" spans="1:3" x14ac:dyDescent="0.25">
      <c r="A22" s="20" t="s">
        <v>28</v>
      </c>
      <c r="B22" s="12" t="b">
        <v>0</v>
      </c>
    </row>
    <row r="23" spans="1:3" x14ac:dyDescent="0.25">
      <c r="A23" s="33" t="s">
        <v>65</v>
      </c>
      <c r="B23" s="12" t="b">
        <v>0</v>
      </c>
    </row>
    <row r="25" spans="1:3" x14ac:dyDescent="0.25">
      <c r="A25" s="10" t="s">
        <v>56</v>
      </c>
      <c r="B25" s="11"/>
    </row>
    <row r="26" spans="1:3" x14ac:dyDescent="0.25">
      <c r="A26" s="33" t="s">
        <v>57</v>
      </c>
      <c r="B26" s="35" t="b">
        <v>1</v>
      </c>
    </row>
    <row r="27" spans="1:3" x14ac:dyDescent="0.25">
      <c r="A27" s="33" t="s">
        <v>70</v>
      </c>
      <c r="B27" s="35" t="b">
        <v>0</v>
      </c>
    </row>
    <row r="31" spans="1:3" x14ac:dyDescent="0.25">
      <c r="A31" s="10" t="s">
        <v>74</v>
      </c>
      <c r="B31" s="11"/>
    </row>
    <row r="32" spans="1:3" x14ac:dyDescent="0.25">
      <c r="A32" s="33" t="s">
        <v>72</v>
      </c>
      <c r="B32" s="35">
        <f>ROW(TableStart)</f>
        <v>6</v>
      </c>
      <c r="C32" s="3" t="s">
        <v>75</v>
      </c>
    </row>
    <row r="33" spans="1:2" x14ac:dyDescent="0.25">
      <c r="A33" s="33" t="s">
        <v>73</v>
      </c>
      <c r="B33" s="35">
        <f>COLUMN(TableStart)</f>
        <v>5</v>
      </c>
    </row>
  </sheetData>
  <sheetProtection selectLockedCells="1"/>
  <mergeCells count="1">
    <mergeCell ref="I2:N4"/>
  </mergeCells>
  <dataValidations count="2">
    <dataValidation type="list" allowBlank="1" showInputMessage="1" showErrorMessage="1" sqref="B26:B27 B3:B5 B8:B23">
      <formula1>TrueFalse</formula1>
    </dataValidation>
    <dataValidation type="list" allowBlank="1" showInputMessage="1" showErrorMessage="1" sqref="B2">
      <formula1>HiddenStatuses</formula1>
    </dataValidation>
  </dataValidation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DevFrame"/>
  <dimension ref="A1:I50"/>
  <sheetViews>
    <sheetView workbookViewId="0">
      <selection activeCell="H14" sqref="H14"/>
    </sheetView>
  </sheetViews>
  <sheetFormatPr defaultColWidth="9.140625" defaultRowHeight="15" x14ac:dyDescent="0.25"/>
  <cols>
    <col min="1" max="1" width="24" style="1" customWidth="1"/>
    <col min="2" max="2" width="15.7109375" style="14" customWidth="1"/>
    <col min="3" max="3" width="9.140625" style="3" customWidth="1"/>
    <col min="4" max="4" width="27.85546875" style="1" customWidth="1"/>
    <col min="5" max="5" width="19.7109375" style="1" customWidth="1"/>
    <col min="6" max="6" width="23.42578125" style="1" customWidth="1"/>
    <col min="7" max="8" width="9.140625" style="1" customWidth="1"/>
    <col min="9" max="16384" width="9.140625" style="1"/>
  </cols>
  <sheetData>
    <row r="1" spans="1:9" s="3" customFormat="1" x14ac:dyDescent="0.25">
      <c r="A1" s="10" t="s">
        <v>10</v>
      </c>
      <c r="B1" s="11"/>
      <c r="C1" s="3" t="s">
        <v>7</v>
      </c>
    </row>
    <row r="2" spans="1:9" x14ac:dyDescent="0.25">
      <c r="A2" s="8" t="s">
        <v>0</v>
      </c>
      <c r="B2" s="12" t="s">
        <v>13</v>
      </c>
      <c r="D2" s="15" t="s">
        <v>3</v>
      </c>
      <c r="E2" s="15" t="s">
        <v>4</v>
      </c>
      <c r="F2" s="73"/>
      <c r="G2" s="4"/>
      <c r="H2" s="68"/>
    </row>
    <row r="3" spans="1:9" x14ac:dyDescent="0.25">
      <c r="A3" s="9" t="s">
        <v>8</v>
      </c>
      <c r="B3" s="13" t="b">
        <v>0</v>
      </c>
      <c r="D3" s="16" t="s">
        <v>11</v>
      </c>
      <c r="E3" s="17" t="b">
        <v>1</v>
      </c>
      <c r="F3" s="73"/>
      <c r="G3" s="5"/>
      <c r="H3" s="7"/>
    </row>
    <row r="4" spans="1:9" x14ac:dyDescent="0.25">
      <c r="A4" s="8" t="s">
        <v>2</v>
      </c>
      <c r="B4" s="12" t="b">
        <v>1</v>
      </c>
      <c r="D4" s="16" t="s">
        <v>12</v>
      </c>
      <c r="E4" s="17" t="b">
        <v>0</v>
      </c>
      <c r="F4" s="73"/>
      <c r="G4" s="5"/>
      <c r="H4" s="7"/>
    </row>
    <row r="5" spans="1:9" x14ac:dyDescent="0.25">
      <c r="A5" s="8" t="s">
        <v>6</v>
      </c>
      <c r="B5" s="12" t="b">
        <v>1</v>
      </c>
      <c r="D5" s="16" t="s">
        <v>13</v>
      </c>
      <c r="E5" s="74"/>
      <c r="F5" s="18"/>
      <c r="G5" s="5"/>
      <c r="H5" s="7"/>
    </row>
    <row r="6" spans="1:9" x14ac:dyDescent="0.25">
      <c r="D6" s="75"/>
      <c r="E6" s="76"/>
      <c r="F6" s="77"/>
      <c r="G6" s="5"/>
      <c r="H6" s="7"/>
    </row>
    <row r="7" spans="1:9" s="2" customFormat="1" x14ac:dyDescent="0.25">
      <c r="A7" s="10" t="s">
        <v>29</v>
      </c>
      <c r="B7" s="11"/>
      <c r="C7" s="6"/>
      <c r="D7" s="15" t="s">
        <v>5</v>
      </c>
      <c r="E7" s="15" t="s">
        <v>1</v>
      </c>
      <c r="F7" s="15" t="s">
        <v>9</v>
      </c>
      <c r="G7" s="73"/>
      <c r="H7" s="7"/>
      <c r="I7" s="69"/>
    </row>
    <row r="8" spans="1:9" x14ac:dyDescent="0.25">
      <c r="A8" s="20" t="s">
        <v>14</v>
      </c>
      <c r="B8" s="12" t="b">
        <v>1</v>
      </c>
      <c r="D8" s="19" t="b">
        <v>0</v>
      </c>
      <c r="E8" s="17" t="s">
        <v>1</v>
      </c>
      <c r="F8" s="17" t="s">
        <v>105</v>
      </c>
      <c r="G8" s="73"/>
      <c r="H8" s="7"/>
    </row>
    <row r="9" spans="1:9" x14ac:dyDescent="0.25">
      <c r="A9" s="20" t="s">
        <v>15</v>
      </c>
      <c r="B9" s="12" t="b">
        <v>1</v>
      </c>
      <c r="D9" s="71"/>
      <c r="E9" s="72"/>
      <c r="F9" s="72"/>
      <c r="G9" s="5"/>
      <c r="H9" s="7"/>
    </row>
    <row r="10" spans="1:9" x14ac:dyDescent="0.25">
      <c r="A10" s="20" t="s">
        <v>16</v>
      </c>
      <c r="B10" s="12" t="b">
        <v>1</v>
      </c>
      <c r="D10" s="15" t="s">
        <v>51</v>
      </c>
      <c r="E10" s="78"/>
      <c r="G10" s="5"/>
    </row>
    <row r="11" spans="1:9" x14ac:dyDescent="0.25">
      <c r="A11" s="20" t="s">
        <v>17</v>
      </c>
      <c r="B11" s="12" t="b">
        <v>0</v>
      </c>
      <c r="D11" s="19" t="b">
        <v>1</v>
      </c>
      <c r="E11" s="78"/>
      <c r="G11" s="70"/>
    </row>
    <row r="12" spans="1:9" x14ac:dyDescent="0.25">
      <c r="A12" s="20" t="s">
        <v>18</v>
      </c>
      <c r="B12" s="12" t="b">
        <v>0</v>
      </c>
    </row>
    <row r="13" spans="1:9" ht="15" customHeight="1" x14ac:dyDescent="0.25">
      <c r="A13" s="20" t="s">
        <v>19</v>
      </c>
      <c r="B13" s="12" t="b">
        <v>0</v>
      </c>
    </row>
    <row r="14" spans="1:9" x14ac:dyDescent="0.25">
      <c r="A14" s="20" t="s">
        <v>20</v>
      </c>
      <c r="B14" s="12" t="b">
        <v>0</v>
      </c>
    </row>
    <row r="15" spans="1:9" x14ac:dyDescent="0.25">
      <c r="A15" s="20" t="s">
        <v>21</v>
      </c>
      <c r="B15" s="12" t="b">
        <v>0</v>
      </c>
      <c r="D15" s="21"/>
      <c r="E15" s="22" t="s">
        <v>30</v>
      </c>
      <c r="F15" s="23"/>
    </row>
    <row r="16" spans="1:9" x14ac:dyDescent="0.25">
      <c r="A16" s="20" t="s">
        <v>22</v>
      </c>
      <c r="B16" s="12" t="b">
        <v>0</v>
      </c>
      <c r="D16" s="24" t="s">
        <v>31</v>
      </c>
      <c r="E16" s="25"/>
      <c r="F16" s="26"/>
    </row>
    <row r="17" spans="1:6" x14ac:dyDescent="0.25">
      <c r="A17" s="20" t="s">
        <v>23</v>
      </c>
      <c r="B17" s="12" t="b">
        <v>0</v>
      </c>
      <c r="D17" s="27" t="s">
        <v>32</v>
      </c>
      <c r="E17" s="25"/>
      <c r="F17" s="26"/>
    </row>
    <row r="18" spans="1:6" x14ac:dyDescent="0.25">
      <c r="A18" s="20" t="s">
        <v>24</v>
      </c>
      <c r="B18" s="12" t="b">
        <v>0</v>
      </c>
      <c r="D18" s="27" t="s">
        <v>33</v>
      </c>
      <c r="E18" s="25"/>
      <c r="F18" s="26"/>
    </row>
    <row r="19" spans="1:6" x14ac:dyDescent="0.25">
      <c r="A19" s="20" t="s">
        <v>25</v>
      </c>
      <c r="B19" s="12" t="b">
        <v>0</v>
      </c>
      <c r="D19" s="27" t="s">
        <v>34</v>
      </c>
      <c r="E19" s="25"/>
      <c r="F19" s="26"/>
    </row>
    <row r="20" spans="1:6" x14ac:dyDescent="0.25">
      <c r="A20" s="20" t="s">
        <v>26</v>
      </c>
      <c r="B20" s="12" t="b">
        <v>0</v>
      </c>
      <c r="D20" s="27" t="s">
        <v>35</v>
      </c>
      <c r="E20" s="25"/>
      <c r="F20" s="26"/>
    </row>
    <row r="21" spans="1:6" x14ac:dyDescent="0.25">
      <c r="A21" s="20" t="s">
        <v>27</v>
      </c>
      <c r="B21" s="12" t="b">
        <v>0</v>
      </c>
      <c r="D21" s="27" t="s">
        <v>36</v>
      </c>
      <c r="E21" s="25"/>
      <c r="F21" s="26"/>
    </row>
    <row r="22" spans="1:6" x14ac:dyDescent="0.25">
      <c r="A22" s="20" t="s">
        <v>28</v>
      </c>
      <c r="B22" s="12" t="b">
        <v>0</v>
      </c>
      <c r="D22" s="27" t="s">
        <v>37</v>
      </c>
      <c r="E22" s="25"/>
      <c r="F22" s="26"/>
    </row>
    <row r="23" spans="1:6" x14ac:dyDescent="0.25">
      <c r="A23" s="33" t="s">
        <v>65</v>
      </c>
      <c r="B23" s="12" t="b">
        <v>0</v>
      </c>
      <c r="D23" s="27" t="s">
        <v>38</v>
      </c>
      <c r="E23" s="25"/>
      <c r="F23" s="26"/>
    </row>
    <row r="24" spans="1:6" x14ac:dyDescent="0.25">
      <c r="D24" s="27" t="s">
        <v>39</v>
      </c>
      <c r="E24" s="25"/>
      <c r="F24" s="26"/>
    </row>
    <row r="25" spans="1:6" x14ac:dyDescent="0.25">
      <c r="A25" s="10" t="s">
        <v>56</v>
      </c>
      <c r="B25" s="34"/>
      <c r="D25" s="27" t="s">
        <v>40</v>
      </c>
      <c r="E25" s="25"/>
      <c r="F25" s="26"/>
    </row>
    <row r="26" spans="1:6" x14ac:dyDescent="0.25">
      <c r="A26" s="33" t="s">
        <v>57</v>
      </c>
      <c r="B26" s="35" t="b">
        <v>1</v>
      </c>
      <c r="D26" s="27"/>
      <c r="E26" s="25"/>
      <c r="F26" s="26"/>
    </row>
    <row r="27" spans="1:6" x14ac:dyDescent="0.25">
      <c r="A27" s="33" t="s">
        <v>70</v>
      </c>
      <c r="B27" s="35" t="b">
        <v>0</v>
      </c>
      <c r="D27" s="28" t="s">
        <v>41</v>
      </c>
      <c r="E27" s="25"/>
      <c r="F27" s="26"/>
    </row>
    <row r="28" spans="1:6" x14ac:dyDescent="0.25">
      <c r="D28" s="27" t="s">
        <v>42</v>
      </c>
      <c r="E28" s="25"/>
      <c r="F28" s="26"/>
    </row>
    <row r="29" spans="1:6" x14ac:dyDescent="0.25">
      <c r="D29" s="27" t="s">
        <v>43</v>
      </c>
      <c r="E29" s="25"/>
      <c r="F29" s="26"/>
    </row>
    <row r="30" spans="1:6" x14ac:dyDescent="0.25">
      <c r="D30" s="27" t="s">
        <v>44</v>
      </c>
      <c r="E30" s="25"/>
      <c r="F30" s="26"/>
    </row>
    <row r="31" spans="1:6" x14ac:dyDescent="0.25">
      <c r="D31" s="27"/>
      <c r="E31" s="25"/>
      <c r="F31" s="26"/>
    </row>
    <row r="32" spans="1:6" x14ac:dyDescent="0.25">
      <c r="D32" s="24" t="s">
        <v>78</v>
      </c>
      <c r="E32" s="25"/>
      <c r="F32" s="26"/>
    </row>
    <row r="33" spans="4:6" x14ac:dyDescent="0.25">
      <c r="D33" s="81" t="s">
        <v>60</v>
      </c>
      <c r="E33" s="79" t="s">
        <v>58</v>
      </c>
      <c r="F33" s="80" t="s">
        <v>59</v>
      </c>
    </row>
    <row r="34" spans="4:6" x14ac:dyDescent="0.25">
      <c r="D34" s="83" t="s">
        <v>62</v>
      </c>
      <c r="E34" s="82">
        <v>42743</v>
      </c>
      <c r="F34" s="84" t="s">
        <v>61</v>
      </c>
    </row>
    <row r="35" spans="4:6" ht="45" x14ac:dyDescent="0.25">
      <c r="D35" s="29" t="s">
        <v>63</v>
      </c>
      <c r="E35" s="82">
        <v>42753</v>
      </c>
      <c r="F35" s="84" t="s">
        <v>64</v>
      </c>
    </row>
    <row r="36" spans="4:6" ht="30" x14ac:dyDescent="0.25">
      <c r="D36" s="29" t="s">
        <v>66</v>
      </c>
      <c r="E36" s="82">
        <v>42776</v>
      </c>
      <c r="F36" s="84" t="s">
        <v>67</v>
      </c>
    </row>
    <row r="37" spans="4:6" ht="60" x14ac:dyDescent="0.25">
      <c r="D37" s="29" t="s">
        <v>76</v>
      </c>
      <c r="E37" s="82">
        <v>42804</v>
      </c>
      <c r="F37" s="84" t="s">
        <v>68</v>
      </c>
    </row>
    <row r="38" spans="4:6" ht="45" x14ac:dyDescent="0.25">
      <c r="D38" s="29" t="s">
        <v>79</v>
      </c>
      <c r="E38" s="82">
        <v>42876</v>
      </c>
      <c r="F38" s="84" t="s">
        <v>77</v>
      </c>
    </row>
    <row r="39" spans="4:6" x14ac:dyDescent="0.25">
      <c r="D39" s="29"/>
      <c r="E39" s="82"/>
      <c r="F39" s="84"/>
    </row>
    <row r="40" spans="4:6" x14ac:dyDescent="0.25">
      <c r="D40" s="29"/>
      <c r="E40" s="25"/>
      <c r="F40" s="84"/>
    </row>
    <row r="41" spans="4:6" x14ac:dyDescent="0.25">
      <c r="D41" s="29"/>
      <c r="E41" s="25"/>
      <c r="F41" s="84"/>
    </row>
    <row r="42" spans="4:6" x14ac:dyDescent="0.25">
      <c r="D42" s="29"/>
      <c r="E42" s="25"/>
      <c r="F42" s="84"/>
    </row>
    <row r="43" spans="4:6" x14ac:dyDescent="0.25">
      <c r="D43" s="29"/>
      <c r="E43" s="25"/>
      <c r="F43" s="84"/>
    </row>
    <row r="44" spans="4:6" x14ac:dyDescent="0.25">
      <c r="D44" s="29"/>
      <c r="E44" s="25"/>
      <c r="F44" s="84"/>
    </row>
    <row r="45" spans="4:6" x14ac:dyDescent="0.25">
      <c r="D45" s="29"/>
      <c r="E45" s="25"/>
      <c r="F45" s="26"/>
    </row>
    <row r="46" spans="4:6" x14ac:dyDescent="0.25">
      <c r="D46" s="29"/>
      <c r="E46" s="25"/>
      <c r="F46" s="26"/>
    </row>
    <row r="47" spans="4:6" x14ac:dyDescent="0.25">
      <c r="D47" s="29"/>
      <c r="E47" s="25"/>
      <c r="F47" s="26"/>
    </row>
    <row r="48" spans="4:6" x14ac:dyDescent="0.25">
      <c r="D48" s="29"/>
      <c r="E48" s="25"/>
      <c r="F48" s="26"/>
    </row>
    <row r="49" spans="4:6" x14ac:dyDescent="0.25">
      <c r="D49" s="29"/>
      <c r="E49" s="25"/>
      <c r="F49" s="26"/>
    </row>
    <row r="50" spans="4:6" x14ac:dyDescent="0.25">
      <c r="D50" s="30"/>
      <c r="E50" s="31"/>
      <c r="F50" s="32"/>
    </row>
  </sheetData>
  <sheetProtection selectLockedCells="1"/>
  <dataValidations count="2">
    <dataValidation type="list" allowBlank="1" showInputMessage="1" showErrorMessage="1" sqref="B26:B27 B3:B5 B8:B23 D11 D8">
      <formula1>TrueFalse</formula1>
    </dataValidation>
    <dataValidation type="list" allowBlank="1" showInputMessage="1" showErrorMessage="1" sqref="B2">
      <formula1>HiddenStatuses</formula1>
    </dataValidation>
  </dataValidation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WelcomePage"/>
  <dimension ref="A1:Q51"/>
  <sheetViews>
    <sheetView workbookViewId="0">
      <selection activeCell="I20" sqref="I20"/>
    </sheetView>
  </sheetViews>
  <sheetFormatPr defaultColWidth="9.140625" defaultRowHeight="15" x14ac:dyDescent="0.25"/>
  <cols>
    <col min="1" max="1" width="24" style="1" customWidth="1"/>
    <col min="2" max="2" width="15.7109375" style="14" customWidth="1"/>
    <col min="3" max="3" width="9.140625" style="3" customWidth="1"/>
    <col min="4" max="4" width="10.28515625" style="1" customWidth="1"/>
    <col min="5" max="5" width="41.5703125" style="1" customWidth="1"/>
    <col min="6" max="9" width="10.28515625" style="1" customWidth="1"/>
    <col min="10" max="10" width="9.5703125" style="1" bestFit="1" customWidth="1"/>
    <col min="11" max="11" width="10.7109375" style="1" bestFit="1" customWidth="1"/>
    <col min="12" max="15" width="9.140625" style="1" customWidth="1"/>
    <col min="16" max="16" width="3.140625" style="1" customWidth="1"/>
    <col min="17" max="16384" width="9.140625" style="1"/>
  </cols>
  <sheetData>
    <row r="1" spans="1:17" s="88" customFormat="1" x14ac:dyDescent="0.25">
      <c r="A1" s="10" t="s">
        <v>10</v>
      </c>
      <c r="B1" s="11"/>
      <c r="C1" s="88" t="s">
        <v>7</v>
      </c>
      <c r="Q1" s="88" t="s">
        <v>75</v>
      </c>
    </row>
    <row r="2" spans="1:17" x14ac:dyDescent="0.25">
      <c r="A2" s="8" t="s">
        <v>0</v>
      </c>
      <c r="B2" s="12" t="s">
        <v>13</v>
      </c>
      <c r="D2" s="85"/>
      <c r="E2" s="85"/>
      <c r="F2" s="85"/>
      <c r="G2" s="85"/>
      <c r="H2" s="85"/>
      <c r="I2" s="85"/>
      <c r="J2" s="85"/>
      <c r="K2" s="85"/>
      <c r="L2" s="85"/>
      <c r="M2" s="85"/>
      <c r="N2" s="85"/>
      <c r="O2" s="86"/>
      <c r="P2" s="85"/>
    </row>
    <row r="3" spans="1:17" x14ac:dyDescent="0.25">
      <c r="A3" s="9" t="s">
        <v>8</v>
      </c>
      <c r="B3" s="13" t="b">
        <v>0</v>
      </c>
      <c r="D3" s="85"/>
      <c r="E3" s="85"/>
      <c r="F3" s="85"/>
      <c r="G3" s="85"/>
      <c r="H3" s="85"/>
      <c r="I3" s="85"/>
      <c r="J3" s="85"/>
      <c r="K3" s="85"/>
      <c r="L3" s="85"/>
      <c r="M3" s="85"/>
      <c r="N3" s="85"/>
      <c r="O3" s="86"/>
      <c r="P3" s="85"/>
    </row>
    <row r="4" spans="1:17" x14ac:dyDescent="0.25">
      <c r="A4" s="8" t="s">
        <v>2</v>
      </c>
      <c r="B4" s="12" t="b">
        <v>0</v>
      </c>
      <c r="D4" s="85"/>
      <c r="E4" s="85"/>
      <c r="F4" s="85"/>
      <c r="G4" s="85"/>
      <c r="H4" s="85"/>
      <c r="I4" s="85"/>
      <c r="J4" s="85"/>
      <c r="K4" s="85"/>
      <c r="L4" s="85"/>
      <c r="M4" s="85"/>
      <c r="N4" s="85"/>
      <c r="O4" s="86"/>
      <c r="P4" s="85"/>
    </row>
    <row r="5" spans="1:17" x14ac:dyDescent="0.25">
      <c r="A5" s="8" t="s">
        <v>6</v>
      </c>
      <c r="B5" s="12" t="b">
        <v>0</v>
      </c>
    </row>
    <row r="6" spans="1:17" x14ac:dyDescent="0.25">
      <c r="E6" s="117" t="s">
        <v>80</v>
      </c>
      <c r="F6" s="117"/>
      <c r="G6" s="117"/>
      <c r="H6" s="117"/>
      <c r="I6" s="117"/>
      <c r="J6" s="117"/>
    </row>
    <row r="7" spans="1:17" s="69" customFormat="1" x14ac:dyDescent="0.25">
      <c r="A7" s="10" t="s">
        <v>29</v>
      </c>
      <c r="B7" s="11"/>
      <c r="C7" s="6"/>
      <c r="D7" s="1"/>
      <c r="K7" s="1"/>
    </row>
    <row r="8" spans="1:17" x14ac:dyDescent="0.25">
      <c r="A8" s="20" t="s">
        <v>14</v>
      </c>
      <c r="B8" s="12" t="b">
        <v>1</v>
      </c>
      <c r="E8" s="15" t="s">
        <v>81</v>
      </c>
      <c r="F8" s="89">
        <v>0</v>
      </c>
    </row>
    <row r="9" spans="1:17" x14ac:dyDescent="0.25">
      <c r="A9" s="20" t="s">
        <v>15</v>
      </c>
      <c r="B9" s="12" t="b">
        <v>1</v>
      </c>
      <c r="E9" s="15" t="s">
        <v>82</v>
      </c>
      <c r="F9" s="89" t="b">
        <v>0</v>
      </c>
    </row>
    <row r="10" spans="1:17" x14ac:dyDescent="0.25">
      <c r="A10" s="20" t="s">
        <v>16</v>
      </c>
      <c r="B10" s="12" t="b">
        <v>1</v>
      </c>
      <c r="E10" s="15" t="s">
        <v>197</v>
      </c>
      <c r="F10" s="89" t="b">
        <v>0</v>
      </c>
    </row>
    <row r="11" spans="1:17" x14ac:dyDescent="0.25">
      <c r="A11" s="20" t="s">
        <v>17</v>
      </c>
      <c r="B11" s="12" t="b">
        <v>1</v>
      </c>
    </row>
    <row r="12" spans="1:17" x14ac:dyDescent="0.25">
      <c r="A12" s="20" t="s">
        <v>18</v>
      </c>
      <c r="B12" s="12" t="b">
        <v>0</v>
      </c>
    </row>
    <row r="13" spans="1:17" ht="15" customHeight="1" x14ac:dyDescent="0.25">
      <c r="A13" s="20" t="s">
        <v>19</v>
      </c>
      <c r="B13" s="12" t="b">
        <v>0</v>
      </c>
      <c r="E13" s="117" t="s">
        <v>83</v>
      </c>
      <c r="F13" s="117"/>
      <c r="G13" s="117"/>
      <c r="H13" s="117"/>
      <c r="I13" s="117"/>
      <c r="J13" s="117"/>
    </row>
    <row r="14" spans="1:17" x14ac:dyDescent="0.25">
      <c r="A14" s="20" t="s">
        <v>20</v>
      </c>
      <c r="B14" s="12" t="b">
        <v>0</v>
      </c>
      <c r="E14" s="69"/>
    </row>
    <row r="15" spans="1:17" x14ac:dyDescent="0.25">
      <c r="A15" s="20" t="s">
        <v>21</v>
      </c>
      <c r="B15" s="12" t="b">
        <v>0</v>
      </c>
      <c r="E15" s="15" t="s">
        <v>84</v>
      </c>
    </row>
    <row r="16" spans="1:17" x14ac:dyDescent="0.25">
      <c r="A16" s="20" t="s">
        <v>22</v>
      </c>
      <c r="B16" s="12" t="b">
        <v>0</v>
      </c>
      <c r="E16" s="89" t="s">
        <v>194</v>
      </c>
    </row>
    <row r="17" spans="1:10" x14ac:dyDescent="0.25">
      <c r="A17" s="20" t="s">
        <v>23</v>
      </c>
      <c r="B17" s="12" t="b">
        <v>0</v>
      </c>
    </row>
    <row r="18" spans="1:10" x14ac:dyDescent="0.25">
      <c r="A18" s="20" t="s">
        <v>24</v>
      </c>
      <c r="B18" s="12" t="b">
        <v>0</v>
      </c>
      <c r="E18" s="15" t="s">
        <v>85</v>
      </c>
    </row>
    <row r="19" spans="1:10" x14ac:dyDescent="0.25">
      <c r="A19" s="20" t="s">
        <v>25</v>
      </c>
      <c r="B19" s="12" t="b">
        <v>0</v>
      </c>
      <c r="E19" s="103" t="s">
        <v>221</v>
      </c>
    </row>
    <row r="20" spans="1:10" x14ac:dyDescent="0.25">
      <c r="A20" s="20" t="s">
        <v>26</v>
      </c>
      <c r="B20" s="12" t="b">
        <v>0</v>
      </c>
    </row>
    <row r="21" spans="1:10" x14ac:dyDescent="0.25">
      <c r="A21" s="20" t="s">
        <v>27</v>
      </c>
      <c r="B21" s="12" t="b">
        <v>0</v>
      </c>
    </row>
    <row r="22" spans="1:10" x14ac:dyDescent="0.25">
      <c r="A22" s="20" t="s">
        <v>28</v>
      </c>
      <c r="B22" s="12" t="b">
        <v>0</v>
      </c>
    </row>
    <row r="23" spans="1:10" x14ac:dyDescent="0.25">
      <c r="A23" s="33" t="s">
        <v>65</v>
      </c>
      <c r="B23" s="12" t="b">
        <v>0</v>
      </c>
      <c r="E23" s="117" t="s">
        <v>86</v>
      </c>
      <c r="F23" s="117"/>
      <c r="G23" s="117"/>
      <c r="H23" s="117"/>
      <c r="I23" s="117"/>
      <c r="J23" s="117"/>
    </row>
    <row r="25" spans="1:10" x14ac:dyDescent="0.25">
      <c r="A25" s="10" t="s">
        <v>56</v>
      </c>
      <c r="B25" s="11"/>
      <c r="E25" s="15" t="s">
        <v>87</v>
      </c>
    </row>
    <row r="26" spans="1:10" x14ac:dyDescent="0.25">
      <c r="A26" s="33" t="s">
        <v>57</v>
      </c>
      <c r="B26" s="35" t="b">
        <v>0</v>
      </c>
      <c r="E26" s="89" t="s">
        <v>88</v>
      </c>
    </row>
    <row r="27" spans="1:10" x14ac:dyDescent="0.25">
      <c r="A27" s="33" t="s">
        <v>70</v>
      </c>
      <c r="B27" s="35" t="b">
        <v>0</v>
      </c>
      <c r="E27" s="91" t="str">
        <f>"A quick introductory video on "  &amp; SpreadsheetName &amp;  " main functionalities is linked below."</f>
        <v>A quick introductory video on BOM comparison main functionalities is linked below.</v>
      </c>
    </row>
    <row r="29" spans="1:10" x14ac:dyDescent="0.25">
      <c r="E29" s="15" t="s">
        <v>89</v>
      </c>
    </row>
    <row r="30" spans="1:10" x14ac:dyDescent="0.25">
      <c r="E30" s="90" t="s">
        <v>90</v>
      </c>
    </row>
    <row r="31" spans="1:10" x14ac:dyDescent="0.25">
      <c r="A31" s="10" t="s">
        <v>74</v>
      </c>
      <c r="B31" s="11"/>
    </row>
    <row r="32" spans="1:10" x14ac:dyDescent="0.25">
      <c r="A32" s="33" t="s">
        <v>72</v>
      </c>
      <c r="B32" s="35" t="e">
        <f>ROW(TableStart)</f>
        <v>#NAME?</v>
      </c>
      <c r="C32" s="3" t="s">
        <v>75</v>
      </c>
      <c r="E32" s="15" t="s">
        <v>91</v>
      </c>
    </row>
    <row r="33" spans="1:5" x14ac:dyDescent="0.25">
      <c r="A33" s="33" t="s">
        <v>73</v>
      </c>
      <c r="B33" s="35" t="e">
        <f>COLUMN(TableStart)</f>
        <v>#NAME?</v>
      </c>
      <c r="E33" s="90" t="s">
        <v>92</v>
      </c>
    </row>
    <row r="35" spans="1:5" x14ac:dyDescent="0.25">
      <c r="E35" s="15" t="s">
        <v>93</v>
      </c>
    </row>
    <row r="36" spans="1:5" x14ac:dyDescent="0.25">
      <c r="E36" s="90" t="s">
        <v>94</v>
      </c>
    </row>
    <row r="38" spans="1:5" x14ac:dyDescent="0.25">
      <c r="E38" s="15" t="s">
        <v>95</v>
      </c>
    </row>
    <row r="39" spans="1:5" x14ac:dyDescent="0.25">
      <c r="E39" s="90" t="s">
        <v>96</v>
      </c>
    </row>
    <row r="41" spans="1:5" x14ac:dyDescent="0.25">
      <c r="E41" s="15" t="s">
        <v>97</v>
      </c>
    </row>
    <row r="42" spans="1:5" x14ac:dyDescent="0.25">
      <c r="E42" s="90" t="s">
        <v>98</v>
      </c>
    </row>
    <row r="44" spans="1:5" x14ac:dyDescent="0.25">
      <c r="E44" s="15" t="s">
        <v>99</v>
      </c>
    </row>
    <row r="45" spans="1:5" x14ac:dyDescent="0.25">
      <c r="E45" s="90" t="s">
        <v>100</v>
      </c>
    </row>
    <row r="47" spans="1:5" x14ac:dyDescent="0.25">
      <c r="E47" s="15" t="s">
        <v>101</v>
      </c>
    </row>
    <row r="48" spans="1:5" x14ac:dyDescent="0.25">
      <c r="E48" s="90" t="s">
        <v>102</v>
      </c>
    </row>
    <row r="50" spans="5:5" x14ac:dyDescent="0.25">
      <c r="E50" s="15" t="s">
        <v>103</v>
      </c>
    </row>
    <row r="51" spans="5:5" x14ac:dyDescent="0.25">
      <c r="E51" s="90" t="s">
        <v>104</v>
      </c>
    </row>
  </sheetData>
  <sheetProtection selectLockedCells="1"/>
  <mergeCells count="3">
    <mergeCell ref="E6:J6"/>
    <mergeCell ref="E13:J13"/>
    <mergeCell ref="E23:J23"/>
  </mergeCells>
  <dataValidations count="2">
    <dataValidation type="list" allowBlank="1" showInputMessage="1" showErrorMessage="1" sqref="B26:B27 F9 B8:B23 B3:B5">
      <formula1>TrueFalse</formula1>
    </dataValidation>
    <dataValidation type="list" allowBlank="1" showInputMessage="1" showErrorMessage="1" sqref="B2">
      <formula1>HiddenStatuses</formula1>
    </dataValidation>
  </dataValidations>
  <hyperlinks>
    <hyperlink ref="E19" r:id="rId1"/>
  </hyperlinks>
  <pageMargins left="0.7" right="0.7" top="0.75" bottom="0.75" header="0.3" footer="0.3"/>
  <pageSetup paperSize="0" orientation="portrait" horizontalDpi="0" verticalDpi="0" copie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Old BOM</vt:lpstr>
      <vt:lpstr>New BOM</vt:lpstr>
    </vt:vector>
  </TitlesOfParts>
  <Company>EnginExcel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EnginExcel</dc:creator>
  <cp:lastModifiedBy>Alessandro Mazza</cp:lastModifiedBy>
  <cp:revision>1</cp:revision>
  <dcterms:created xsi:type="dcterms:W3CDTF">2006-09-25T09:17:32Z</dcterms:created>
  <dcterms:modified xsi:type="dcterms:W3CDTF">2021-06-16T06:36:55Z</dcterms:modified>
  <cp:version>6</cp:version>
</cp:coreProperties>
</file>